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1840" windowHeight="13080"/>
  </bookViews>
  <sheets>
    <sheet name="4кв.2021" sheetId="1" r:id="rId1"/>
  </sheets>
  <definedNames>
    <definedName name="APPT" localSheetId="0">'4кв.2021'!$A$9</definedName>
    <definedName name="FIO" localSheetId="0">'4кв.2021'!$F$9</definedName>
    <definedName name="LAST_CELL" localSheetId="0">'4кв.2021'!#REF!</definedName>
    <definedName name="SIGN" localSheetId="0">'4кв.2021'!$A$9:$H$10</definedName>
    <definedName name="_xlnm.Print_Area" localSheetId="0">'4кв.2021'!$A$1:$F$51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D4" i="1"/>
  <c r="C4" i="1"/>
  <c r="E4" i="1" l="1"/>
</calcChain>
</file>

<file path=xl/sharedStrings.xml><?xml version="1.0" encoding="utf-8"?>
<sst xmlns="http://schemas.openxmlformats.org/spreadsheetml/2006/main" count="110" uniqueCount="33">
  <si>
    <t>тыс. руб.</t>
  </si>
  <si>
    <t>Итого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</si>
  <si>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</si>
  <si>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</si>
  <si>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</si>
  <si>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</si>
  <si>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</si>
  <si>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</si>
  <si>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</si>
  <si>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</si>
  <si>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</si>
  <si>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10</t>
  </si>
  <si>
    <t>14</t>
  </si>
  <si>
    <t>08</t>
  </si>
  <si>
    <t>09</t>
  </si>
  <si>
    <t>12</t>
  </si>
  <si>
    <t>отклонение</t>
  </si>
  <si>
    <t>причины отклонения от запланированных значений</t>
  </si>
  <si>
    <t>экономия, сложившаяся по результатам выполнения работ</t>
  </si>
  <si>
    <t>уменьшение численности получателей выплат, пособий и компенсаций по сравнению с запланированной</t>
  </si>
  <si>
    <t>оплата работ «по факту» на основании актов выполненных работ</t>
  </si>
  <si>
    <t>аренда Александр.СП, закрыт счет получателя</t>
  </si>
  <si>
    <t>экономия по пришкольным лагерям в связи с ремонтом в 3 школах</t>
  </si>
  <si>
    <t>уменьшение количества спортивных мероприятий в связи пандемией</t>
  </si>
  <si>
    <t>временно приостановлена деятельность Ново-Ахмет.ДОУ,экономия, сложившаяся по результатам выполнения работ</t>
  </si>
  <si>
    <t>уменьшение количества  мероприятий в связи пандемией</t>
  </si>
  <si>
    <t xml:space="preserve"> резервный фонд</t>
  </si>
  <si>
    <t>недопоступление запланированной фин.помощи</t>
  </si>
  <si>
    <t>Под-раздел</t>
  </si>
  <si>
    <t>План расходов на 2021 год</t>
  </si>
  <si>
    <t>Раз-дел</t>
  </si>
  <si>
    <t>Факт расходов 2021 год</t>
  </si>
  <si>
    <t>Сведения о ежеквартальном исполнении 
консолидированного бюджета Сармановского муниципального района 
по разделам и подразделам функциональной классификации расходов 
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</si>
</sst>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0" fillId="0" borderId="0" xfId="0"/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/>
    </xf>
    <xf numFmtId="4" fontId="4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4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1"/>
  <sheetViews>
    <sheetView showGridLines="0" tabSelected="1" zoomScaleNormal="100" workbookViewId="0">
      <selection activeCell="F11" sqref="F11"/>
    </sheetView>
  </sheetViews>
  <sheetFormatPr defaultRowHeight="12.75" customHeight="1" outlineLevelRow="1" x14ac:dyDescent="0.2"/>
  <cols>
    <col min="1" max="1" width="4.28515625" customWidth="1"/>
    <col min="2" max="2" width="7.140625" bestFit="1" customWidth="1"/>
    <col min="3" max="3" width="11.5703125" bestFit="1" customWidth="1"/>
    <col min="4" max="4" width="10" bestFit="1" customWidth="1"/>
    <col min="5" max="5" width="11" style="12" bestFit="1" customWidth="1"/>
    <col min="6" max="6" width="50.7109375" customWidth="1"/>
    <col min="7" max="7" width="13.140625" customWidth="1"/>
    <col min="8" max="10" width="9.140625" customWidth="1"/>
  </cols>
  <sheetData>
    <row r="1" spans="1:10" s="12" customFormat="1" ht="51.75" customHeight="1" x14ac:dyDescent="0.2">
      <c r="A1" s="30" t="s">
        <v>32</v>
      </c>
      <c r="B1" s="30"/>
      <c r="C1" s="30"/>
      <c r="D1" s="30"/>
      <c r="E1" s="30"/>
      <c r="F1" s="30"/>
    </row>
    <row r="2" spans="1:10" ht="21.75" x14ac:dyDescent="0.2">
      <c r="A2" s="2" t="s">
        <v>0</v>
      </c>
      <c r="B2" s="2"/>
      <c r="C2" s="2"/>
      <c r="D2" s="2"/>
      <c r="E2" s="13"/>
      <c r="F2" s="2"/>
      <c r="G2" s="2"/>
      <c r="H2" s="2"/>
      <c r="I2" s="1"/>
      <c r="J2" s="1"/>
    </row>
    <row r="3" spans="1:10" ht="31.5" x14ac:dyDescent="0.2">
      <c r="A3" s="3" t="s">
        <v>30</v>
      </c>
      <c r="B3" s="3" t="s">
        <v>28</v>
      </c>
      <c r="C3" s="3" t="s">
        <v>29</v>
      </c>
      <c r="D3" s="3" t="s">
        <v>31</v>
      </c>
      <c r="E3" s="19" t="s">
        <v>16</v>
      </c>
      <c r="F3" s="19" t="s">
        <v>17</v>
      </c>
    </row>
    <row r="4" spans="1:10" x14ac:dyDescent="0.2">
      <c r="A4" s="4" t="s">
        <v>1</v>
      </c>
      <c r="B4" s="5"/>
      <c r="C4" s="6">
        <f>1273614.95+C50</f>
        <v>1274634.55</v>
      </c>
      <c r="D4" s="6">
        <f>1210396.03+D50</f>
        <v>1211415.6300000001</v>
      </c>
      <c r="E4" s="20">
        <f>C4-D4</f>
        <v>63218.919999999925</v>
      </c>
      <c r="F4" s="26"/>
    </row>
    <row r="5" spans="1:10" x14ac:dyDescent="0.2">
      <c r="A5" s="7" t="s">
        <v>2</v>
      </c>
      <c r="B5" s="8"/>
      <c r="C5" s="9">
        <v>167247.96</v>
      </c>
      <c r="D5" s="9">
        <v>165886.51999999999</v>
      </c>
      <c r="E5" s="21">
        <f t="shared" ref="E5:E51" si="0">C5-D5</f>
        <v>1361.4400000000023</v>
      </c>
      <c r="F5" s="27"/>
    </row>
    <row r="6" spans="1:10" outlineLevel="1" x14ac:dyDescent="0.2">
      <c r="A6" s="10" t="s">
        <v>2</v>
      </c>
      <c r="B6" s="10" t="s">
        <v>3</v>
      </c>
      <c r="C6" s="11">
        <v>24017.38</v>
      </c>
      <c r="D6" s="11">
        <v>24017.38</v>
      </c>
      <c r="E6" s="22">
        <f t="shared" si="0"/>
        <v>0</v>
      </c>
      <c r="F6" s="28"/>
    </row>
    <row r="7" spans="1:10" outlineLevel="1" x14ac:dyDescent="0.2">
      <c r="A7" s="10" t="s">
        <v>2</v>
      </c>
      <c r="B7" s="10" t="s">
        <v>4</v>
      </c>
      <c r="C7" s="11">
        <v>18608.52</v>
      </c>
      <c r="D7" s="11">
        <v>18608.52</v>
      </c>
      <c r="E7" s="22">
        <f t="shared" si="0"/>
        <v>0</v>
      </c>
      <c r="F7" s="28"/>
    </row>
    <row r="8" spans="1:10" s="25" customFormat="1" outlineLevel="1" x14ac:dyDescent="0.2">
      <c r="A8" s="23" t="s">
        <v>2</v>
      </c>
      <c r="B8" s="23" t="s">
        <v>5</v>
      </c>
      <c r="C8" s="24">
        <v>57143.19</v>
      </c>
      <c r="D8" s="24">
        <v>57136.68</v>
      </c>
      <c r="E8" s="24">
        <f t="shared" si="0"/>
        <v>6.5100000000020373</v>
      </c>
      <c r="F8" s="29" t="s">
        <v>21</v>
      </c>
    </row>
    <row r="9" spans="1:10" outlineLevel="1" x14ac:dyDescent="0.2">
      <c r="A9" s="10" t="s">
        <v>2</v>
      </c>
      <c r="B9" s="10" t="s">
        <v>6</v>
      </c>
      <c r="C9" s="11">
        <v>16.7</v>
      </c>
      <c r="D9" s="11">
        <v>16.7</v>
      </c>
      <c r="E9" s="22">
        <f t="shared" si="0"/>
        <v>0</v>
      </c>
      <c r="F9" s="28"/>
    </row>
    <row r="10" spans="1:10" outlineLevel="1" x14ac:dyDescent="0.2">
      <c r="A10" s="10" t="s">
        <v>2</v>
      </c>
      <c r="B10" s="10" t="s">
        <v>7</v>
      </c>
      <c r="C10" s="11">
        <v>14427.56</v>
      </c>
      <c r="D10" s="11">
        <v>14427.56</v>
      </c>
      <c r="E10" s="22">
        <f t="shared" si="0"/>
        <v>0</v>
      </c>
      <c r="F10" s="28"/>
    </row>
    <row r="11" spans="1:10" outlineLevel="1" x14ac:dyDescent="0.2">
      <c r="A11" s="10" t="s">
        <v>2</v>
      </c>
      <c r="B11" s="10" t="s">
        <v>8</v>
      </c>
      <c r="C11" s="11">
        <v>584.38</v>
      </c>
      <c r="D11" s="11">
        <v>584.38</v>
      </c>
      <c r="E11" s="22">
        <f t="shared" si="0"/>
        <v>0</v>
      </c>
      <c r="F11" s="28"/>
    </row>
    <row r="12" spans="1:10" s="25" customFormat="1" outlineLevel="1" x14ac:dyDescent="0.2">
      <c r="A12" s="23" t="s">
        <v>2</v>
      </c>
      <c r="B12" s="23" t="s">
        <v>9</v>
      </c>
      <c r="C12" s="24">
        <v>885.47</v>
      </c>
      <c r="D12" s="24">
        <v>0</v>
      </c>
      <c r="E12" s="24">
        <f t="shared" si="0"/>
        <v>885.47</v>
      </c>
      <c r="F12" s="29" t="s">
        <v>26</v>
      </c>
    </row>
    <row r="13" spans="1:10" s="25" customFormat="1" outlineLevel="1" x14ac:dyDescent="0.2">
      <c r="A13" s="23" t="s">
        <v>2</v>
      </c>
      <c r="B13" s="23" t="s">
        <v>10</v>
      </c>
      <c r="C13" s="24">
        <v>51564.76</v>
      </c>
      <c r="D13" s="24">
        <v>51095.31</v>
      </c>
      <c r="E13" s="24">
        <f t="shared" si="0"/>
        <v>469.45000000000437</v>
      </c>
      <c r="F13" s="29" t="s">
        <v>18</v>
      </c>
    </row>
    <row r="14" spans="1:10" x14ac:dyDescent="0.2">
      <c r="A14" s="7" t="s">
        <v>3</v>
      </c>
      <c r="B14" s="8"/>
      <c r="C14" s="9">
        <v>2848.7</v>
      </c>
      <c r="D14" s="9">
        <v>2848.7</v>
      </c>
      <c r="E14" s="21">
        <f t="shared" si="0"/>
        <v>0</v>
      </c>
      <c r="F14" s="27"/>
    </row>
    <row r="15" spans="1:10" outlineLevel="1" x14ac:dyDescent="0.2">
      <c r="A15" s="10" t="s">
        <v>3</v>
      </c>
      <c r="B15" s="10" t="s">
        <v>4</v>
      </c>
      <c r="C15" s="11">
        <v>2848.7</v>
      </c>
      <c r="D15" s="11">
        <v>2848.7</v>
      </c>
      <c r="E15" s="22">
        <f t="shared" si="0"/>
        <v>0</v>
      </c>
      <c r="F15" s="28"/>
    </row>
    <row r="16" spans="1:10" x14ac:dyDescent="0.2">
      <c r="A16" s="7" t="s">
        <v>4</v>
      </c>
      <c r="B16" s="8"/>
      <c r="C16" s="9">
        <v>4774.32</v>
      </c>
      <c r="D16" s="9">
        <v>4774.32</v>
      </c>
      <c r="E16" s="21">
        <f t="shared" si="0"/>
        <v>0</v>
      </c>
      <c r="F16" s="27"/>
    </row>
    <row r="17" spans="1:6" outlineLevel="1" x14ac:dyDescent="0.2">
      <c r="A17" s="10" t="s">
        <v>4</v>
      </c>
      <c r="B17" s="10" t="s">
        <v>11</v>
      </c>
      <c r="C17" s="11">
        <v>2252.6799999999998</v>
      </c>
      <c r="D17" s="11">
        <v>2252.6799999999998</v>
      </c>
      <c r="E17" s="22">
        <f t="shared" si="0"/>
        <v>0</v>
      </c>
      <c r="F17" s="28"/>
    </row>
    <row r="18" spans="1:6" outlineLevel="1" x14ac:dyDescent="0.2">
      <c r="A18" s="10" t="s">
        <v>4</v>
      </c>
      <c r="B18" s="10" t="s">
        <v>12</v>
      </c>
      <c r="C18" s="11">
        <v>2521.64</v>
      </c>
      <c r="D18" s="11">
        <v>2521.64</v>
      </c>
      <c r="E18" s="22">
        <f t="shared" si="0"/>
        <v>0</v>
      </c>
      <c r="F18" s="28"/>
    </row>
    <row r="19" spans="1:6" x14ac:dyDescent="0.2">
      <c r="A19" s="7" t="s">
        <v>5</v>
      </c>
      <c r="B19" s="8"/>
      <c r="C19" s="9">
        <v>38150.720000000001</v>
      </c>
      <c r="D19" s="9">
        <v>37090.22</v>
      </c>
      <c r="E19" s="21">
        <f t="shared" si="0"/>
        <v>1060.5</v>
      </c>
      <c r="F19" s="27"/>
    </row>
    <row r="20" spans="1:6" outlineLevel="1" x14ac:dyDescent="0.2">
      <c r="A20" s="10" t="s">
        <v>5</v>
      </c>
      <c r="B20" s="10" t="s">
        <v>6</v>
      </c>
      <c r="C20" s="11">
        <v>1760.83</v>
      </c>
      <c r="D20" s="11">
        <v>1760.83</v>
      </c>
      <c r="E20" s="22">
        <f t="shared" si="0"/>
        <v>0</v>
      </c>
      <c r="F20" s="28"/>
    </row>
    <row r="21" spans="1:6" s="25" customFormat="1" ht="22.5" outlineLevel="1" x14ac:dyDescent="0.2">
      <c r="A21" s="23" t="s">
        <v>5</v>
      </c>
      <c r="B21" s="23" t="s">
        <v>7</v>
      </c>
      <c r="C21" s="24">
        <v>129.6</v>
      </c>
      <c r="D21" s="24">
        <v>0</v>
      </c>
      <c r="E21" s="24">
        <f t="shared" si="0"/>
        <v>129.6</v>
      </c>
      <c r="F21" s="29" t="s">
        <v>20</v>
      </c>
    </row>
    <row r="22" spans="1:6" s="25" customFormat="1" outlineLevel="1" x14ac:dyDescent="0.2">
      <c r="A22" s="23" t="s">
        <v>5</v>
      </c>
      <c r="B22" s="23" t="s">
        <v>13</v>
      </c>
      <c r="C22" s="24">
        <v>1406.08</v>
      </c>
      <c r="D22" s="24">
        <v>1401.3</v>
      </c>
      <c r="E22" s="24">
        <f t="shared" si="0"/>
        <v>4.7799999999999727</v>
      </c>
      <c r="F22" s="29" t="s">
        <v>27</v>
      </c>
    </row>
    <row r="23" spans="1:6" s="25" customFormat="1" ht="22.5" outlineLevel="1" x14ac:dyDescent="0.2">
      <c r="A23" s="23" t="s">
        <v>5</v>
      </c>
      <c r="B23" s="23" t="s">
        <v>14</v>
      </c>
      <c r="C23" s="24">
        <v>31526.19</v>
      </c>
      <c r="D23" s="24">
        <v>30600.06</v>
      </c>
      <c r="E23" s="24">
        <f t="shared" si="0"/>
        <v>926.12999999999738</v>
      </c>
      <c r="F23" s="29" t="s">
        <v>20</v>
      </c>
    </row>
    <row r="24" spans="1:6" outlineLevel="1" x14ac:dyDescent="0.2">
      <c r="A24" s="10" t="s">
        <v>5</v>
      </c>
      <c r="B24" s="10" t="s">
        <v>15</v>
      </c>
      <c r="C24" s="11">
        <v>3328.02</v>
      </c>
      <c r="D24" s="11">
        <v>3328.02</v>
      </c>
      <c r="E24" s="22">
        <f t="shared" si="0"/>
        <v>0</v>
      </c>
      <c r="F24" s="28"/>
    </row>
    <row r="25" spans="1:6" x14ac:dyDescent="0.2">
      <c r="A25" s="7" t="s">
        <v>6</v>
      </c>
      <c r="B25" s="8"/>
      <c r="C25" s="9">
        <v>71186.41</v>
      </c>
      <c r="D25" s="9">
        <v>69663.11</v>
      </c>
      <c r="E25" s="21">
        <f t="shared" si="0"/>
        <v>1523.3000000000029</v>
      </c>
      <c r="F25" s="27"/>
    </row>
    <row r="26" spans="1:6" outlineLevel="1" x14ac:dyDescent="0.2">
      <c r="A26" s="10" t="s">
        <v>6</v>
      </c>
      <c r="B26" s="10" t="s">
        <v>2</v>
      </c>
      <c r="C26" s="11">
        <v>9126</v>
      </c>
      <c r="D26" s="11">
        <v>9126</v>
      </c>
      <c r="E26" s="22">
        <f t="shared" si="0"/>
        <v>0</v>
      </c>
      <c r="F26" s="28"/>
    </row>
    <row r="27" spans="1:6" outlineLevel="1" x14ac:dyDescent="0.2">
      <c r="A27" s="10" t="s">
        <v>6</v>
      </c>
      <c r="B27" s="10" t="s">
        <v>3</v>
      </c>
      <c r="C27" s="11">
        <v>859.93</v>
      </c>
      <c r="D27" s="11">
        <v>859.93</v>
      </c>
      <c r="E27" s="22">
        <f t="shared" si="0"/>
        <v>0</v>
      </c>
      <c r="F27" s="28"/>
    </row>
    <row r="28" spans="1:6" s="25" customFormat="1" outlineLevel="1" x14ac:dyDescent="0.2">
      <c r="A28" s="23" t="s">
        <v>6</v>
      </c>
      <c r="B28" s="23" t="s">
        <v>4</v>
      </c>
      <c r="C28" s="24">
        <v>61200.47</v>
      </c>
      <c r="D28" s="24">
        <v>59677.18</v>
      </c>
      <c r="E28" s="24">
        <f t="shared" si="0"/>
        <v>1523.2900000000009</v>
      </c>
      <c r="F28" s="29" t="s">
        <v>18</v>
      </c>
    </row>
    <row r="29" spans="1:6" x14ac:dyDescent="0.2">
      <c r="A29" s="7" t="s">
        <v>7</v>
      </c>
      <c r="B29" s="8"/>
      <c r="C29" s="9">
        <v>2695</v>
      </c>
      <c r="D29" s="9">
        <v>2526.8000000000002</v>
      </c>
      <c r="E29" s="21">
        <f t="shared" si="0"/>
        <v>168.19999999999982</v>
      </c>
      <c r="F29" s="27"/>
    </row>
    <row r="30" spans="1:6" s="25" customFormat="1" ht="22.5" outlineLevel="1" x14ac:dyDescent="0.2">
      <c r="A30" s="23" t="s">
        <v>7</v>
      </c>
      <c r="B30" s="23" t="s">
        <v>4</v>
      </c>
      <c r="C30" s="24">
        <v>2695</v>
      </c>
      <c r="D30" s="24">
        <v>2526.8000000000002</v>
      </c>
      <c r="E30" s="24">
        <f t="shared" si="0"/>
        <v>168.19999999999982</v>
      </c>
      <c r="F30" s="29" t="s">
        <v>20</v>
      </c>
    </row>
    <row r="31" spans="1:6" x14ac:dyDescent="0.2">
      <c r="A31" s="7" t="s">
        <v>8</v>
      </c>
      <c r="B31" s="8"/>
      <c r="C31" s="9">
        <v>721116.25</v>
      </c>
      <c r="D31" s="9">
        <v>687080.24</v>
      </c>
      <c r="E31" s="21">
        <f t="shared" si="0"/>
        <v>34036.010000000009</v>
      </c>
      <c r="F31" s="27"/>
    </row>
    <row r="32" spans="1:6" s="25" customFormat="1" ht="33.75" outlineLevel="1" x14ac:dyDescent="0.2">
      <c r="A32" s="23" t="s">
        <v>8</v>
      </c>
      <c r="B32" s="23" t="s">
        <v>2</v>
      </c>
      <c r="C32" s="24">
        <v>194881.45</v>
      </c>
      <c r="D32" s="24">
        <v>177778.69</v>
      </c>
      <c r="E32" s="24">
        <f t="shared" si="0"/>
        <v>17102.760000000009</v>
      </c>
      <c r="F32" s="29" t="s">
        <v>24</v>
      </c>
    </row>
    <row r="33" spans="1:6" s="25" customFormat="1" outlineLevel="1" x14ac:dyDescent="0.2">
      <c r="A33" s="23" t="s">
        <v>8</v>
      </c>
      <c r="B33" s="23" t="s">
        <v>3</v>
      </c>
      <c r="C33" s="24">
        <v>469348.61</v>
      </c>
      <c r="D33" s="24">
        <v>456258.32</v>
      </c>
      <c r="E33" s="24">
        <f t="shared" si="0"/>
        <v>13090.289999999979</v>
      </c>
      <c r="F33" s="29" t="s">
        <v>18</v>
      </c>
    </row>
    <row r="34" spans="1:6" s="25" customFormat="1" outlineLevel="1" x14ac:dyDescent="0.2">
      <c r="A34" s="23" t="s">
        <v>8</v>
      </c>
      <c r="B34" s="23" t="s">
        <v>4</v>
      </c>
      <c r="C34" s="24">
        <v>36823.269999999997</v>
      </c>
      <c r="D34" s="24">
        <v>34019.21</v>
      </c>
      <c r="E34" s="24">
        <f t="shared" si="0"/>
        <v>2804.0599999999977</v>
      </c>
      <c r="F34" s="29" t="s">
        <v>18</v>
      </c>
    </row>
    <row r="35" spans="1:6" s="25" customFormat="1" ht="22.5" outlineLevel="1" x14ac:dyDescent="0.2">
      <c r="A35" s="23" t="s">
        <v>8</v>
      </c>
      <c r="B35" s="23" t="s">
        <v>8</v>
      </c>
      <c r="C35" s="24">
        <v>5779.14</v>
      </c>
      <c r="D35" s="24">
        <v>4862.66</v>
      </c>
      <c r="E35" s="24">
        <f t="shared" si="0"/>
        <v>916.48000000000047</v>
      </c>
      <c r="F35" s="29" t="s">
        <v>22</v>
      </c>
    </row>
    <row r="36" spans="1:6" s="25" customFormat="1" outlineLevel="1" x14ac:dyDescent="0.2">
      <c r="A36" s="23" t="s">
        <v>8</v>
      </c>
      <c r="B36" s="23" t="s">
        <v>14</v>
      </c>
      <c r="C36" s="24">
        <v>14283.77</v>
      </c>
      <c r="D36" s="24">
        <v>14161.35</v>
      </c>
      <c r="E36" s="24">
        <f t="shared" si="0"/>
        <v>122.42000000000007</v>
      </c>
      <c r="F36" s="29" t="s">
        <v>25</v>
      </c>
    </row>
    <row r="37" spans="1:6" x14ac:dyDescent="0.2">
      <c r="A37" s="7" t="s">
        <v>13</v>
      </c>
      <c r="B37" s="8"/>
      <c r="C37" s="9">
        <v>125966.84</v>
      </c>
      <c r="D37" s="9">
        <v>114740.02</v>
      </c>
      <c r="E37" s="21">
        <f t="shared" si="0"/>
        <v>11226.819999999992</v>
      </c>
      <c r="F37" s="27"/>
    </row>
    <row r="38" spans="1:6" s="25" customFormat="1" outlineLevel="1" x14ac:dyDescent="0.2">
      <c r="A38" s="23" t="s">
        <v>13</v>
      </c>
      <c r="B38" s="23" t="s">
        <v>2</v>
      </c>
      <c r="C38" s="24">
        <v>118063.51</v>
      </c>
      <c r="D38" s="24">
        <v>107444.72</v>
      </c>
      <c r="E38" s="24">
        <f t="shared" si="0"/>
        <v>10618.789999999994</v>
      </c>
      <c r="F38" s="29" t="s">
        <v>18</v>
      </c>
    </row>
    <row r="39" spans="1:6" s="25" customFormat="1" outlineLevel="1" x14ac:dyDescent="0.2">
      <c r="A39" s="23" t="s">
        <v>13</v>
      </c>
      <c r="B39" s="23" t="s">
        <v>3</v>
      </c>
      <c r="C39" s="24">
        <v>7903.34</v>
      </c>
      <c r="D39" s="24">
        <v>7295.31</v>
      </c>
      <c r="E39" s="24">
        <f t="shared" si="0"/>
        <v>608.02999999999975</v>
      </c>
      <c r="F39" s="29" t="s">
        <v>18</v>
      </c>
    </row>
    <row r="40" spans="1:6" x14ac:dyDescent="0.2">
      <c r="A40" s="7" t="s">
        <v>14</v>
      </c>
      <c r="B40" s="8"/>
      <c r="C40" s="9">
        <v>559.5</v>
      </c>
      <c r="D40" s="9">
        <v>559.5</v>
      </c>
      <c r="E40" s="21">
        <f t="shared" si="0"/>
        <v>0</v>
      </c>
      <c r="F40" s="27"/>
    </row>
    <row r="41" spans="1:6" outlineLevel="1" x14ac:dyDescent="0.2">
      <c r="A41" s="10" t="s">
        <v>14</v>
      </c>
      <c r="B41" s="10" t="s">
        <v>8</v>
      </c>
      <c r="C41" s="11">
        <v>559.5</v>
      </c>
      <c r="D41" s="11">
        <v>559.5</v>
      </c>
      <c r="E41" s="22">
        <f t="shared" si="0"/>
        <v>0</v>
      </c>
      <c r="F41" s="28"/>
    </row>
    <row r="42" spans="1:6" x14ac:dyDescent="0.2">
      <c r="A42" s="7" t="s">
        <v>11</v>
      </c>
      <c r="B42" s="8"/>
      <c r="C42" s="9">
        <v>43681.87</v>
      </c>
      <c r="D42" s="9">
        <v>35861.599999999999</v>
      </c>
      <c r="E42" s="21">
        <f t="shared" si="0"/>
        <v>7820.2700000000041</v>
      </c>
      <c r="F42" s="27"/>
    </row>
    <row r="43" spans="1:6" s="25" customFormat="1" ht="22.5" outlineLevel="1" x14ac:dyDescent="0.2">
      <c r="A43" s="23" t="s">
        <v>11</v>
      </c>
      <c r="B43" s="23" t="s">
        <v>2</v>
      </c>
      <c r="C43" s="24">
        <v>1446.26</v>
      </c>
      <c r="D43" s="24">
        <v>457.32</v>
      </c>
      <c r="E43" s="24">
        <f t="shared" si="0"/>
        <v>988.94</v>
      </c>
      <c r="F43" s="29" t="s">
        <v>19</v>
      </c>
    </row>
    <row r="44" spans="1:6" outlineLevel="1" x14ac:dyDescent="0.2">
      <c r="A44" s="10" t="s">
        <v>11</v>
      </c>
      <c r="B44" s="10" t="s">
        <v>4</v>
      </c>
      <c r="C44" s="11">
        <v>2403.9899999999998</v>
      </c>
      <c r="D44" s="11">
        <v>2403.9899999999998</v>
      </c>
      <c r="E44" s="22">
        <f t="shared" si="0"/>
        <v>0</v>
      </c>
      <c r="F44" s="28"/>
    </row>
    <row r="45" spans="1:6" s="25" customFormat="1" ht="22.5" outlineLevel="1" x14ac:dyDescent="0.2">
      <c r="A45" s="23" t="s">
        <v>11</v>
      </c>
      <c r="B45" s="23" t="s">
        <v>5</v>
      </c>
      <c r="C45" s="24">
        <v>36628</v>
      </c>
      <c r="D45" s="24">
        <v>29796.68</v>
      </c>
      <c r="E45" s="24">
        <f t="shared" si="0"/>
        <v>6831.32</v>
      </c>
      <c r="F45" s="29" t="s">
        <v>19</v>
      </c>
    </row>
    <row r="46" spans="1:6" outlineLevel="1" x14ac:dyDescent="0.2">
      <c r="A46" s="10" t="s">
        <v>11</v>
      </c>
      <c r="B46" s="10" t="s">
        <v>7</v>
      </c>
      <c r="C46" s="11">
        <v>3203.62</v>
      </c>
      <c r="D46" s="11">
        <v>3203.62</v>
      </c>
      <c r="E46" s="22">
        <f t="shared" si="0"/>
        <v>0</v>
      </c>
      <c r="F46" s="28"/>
    </row>
    <row r="47" spans="1:6" x14ac:dyDescent="0.2">
      <c r="A47" s="7" t="s">
        <v>9</v>
      </c>
      <c r="B47" s="8"/>
      <c r="C47" s="9">
        <v>95387.38</v>
      </c>
      <c r="D47" s="9">
        <v>89364.99</v>
      </c>
      <c r="E47" s="21">
        <f t="shared" si="0"/>
        <v>6022.3899999999994</v>
      </c>
      <c r="F47" s="27"/>
    </row>
    <row r="48" spans="1:6" s="25" customFormat="1" outlineLevel="1" x14ac:dyDescent="0.2">
      <c r="A48" s="23" t="s">
        <v>9</v>
      </c>
      <c r="B48" s="23" t="s">
        <v>2</v>
      </c>
      <c r="C48" s="24">
        <v>93262.71</v>
      </c>
      <c r="D48" s="24">
        <v>87428.62</v>
      </c>
      <c r="E48" s="24">
        <f t="shared" si="0"/>
        <v>5834.0900000000111</v>
      </c>
      <c r="F48" s="29" t="s">
        <v>18</v>
      </c>
    </row>
    <row r="49" spans="1:6" s="25" customFormat="1" ht="23.25" customHeight="1" outlineLevel="1" x14ac:dyDescent="0.2">
      <c r="A49" s="23" t="s">
        <v>9</v>
      </c>
      <c r="B49" s="23" t="s">
        <v>3</v>
      </c>
      <c r="C49" s="24">
        <v>2124.67</v>
      </c>
      <c r="D49" s="24">
        <v>1936.37</v>
      </c>
      <c r="E49" s="24">
        <f t="shared" si="0"/>
        <v>188.30000000000018</v>
      </c>
      <c r="F49" s="29" t="s">
        <v>23</v>
      </c>
    </row>
    <row r="50" spans="1:6" ht="12.75" customHeight="1" x14ac:dyDescent="0.2">
      <c r="A50" s="14" t="s">
        <v>12</v>
      </c>
      <c r="B50" s="15"/>
      <c r="C50" s="16">
        <v>1019.6</v>
      </c>
      <c r="D50" s="16">
        <v>1019.6</v>
      </c>
      <c r="E50" s="21">
        <f t="shared" si="0"/>
        <v>0</v>
      </c>
      <c r="F50" s="27"/>
    </row>
    <row r="51" spans="1:6" ht="12.75" customHeight="1" x14ac:dyDescent="0.2">
      <c r="A51" s="17" t="s">
        <v>12</v>
      </c>
      <c r="B51" s="17" t="s">
        <v>4</v>
      </c>
      <c r="C51" s="18">
        <v>1019.6</v>
      </c>
      <c r="D51" s="18">
        <v>1019.6</v>
      </c>
      <c r="E51" s="22">
        <f t="shared" si="0"/>
        <v>0</v>
      </c>
      <c r="F51" s="28"/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4кв.2021</vt:lpstr>
      <vt:lpstr>'4кв.2021'!APPT</vt:lpstr>
      <vt:lpstr>'4кв.2021'!FIO</vt:lpstr>
      <vt:lpstr>'4кв.2021'!SIGN</vt:lpstr>
      <vt:lpstr>'4кв.2021'!Область_печати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Миннуллина</dc:creator>
  <dc:description>POI HSSF rep:2.53.0.139</dc:description>
  <cp:lastModifiedBy>Андрианова Эльвира</cp:lastModifiedBy>
  <cp:lastPrinted>2022-02-25T07:53:09Z</cp:lastPrinted>
  <dcterms:created xsi:type="dcterms:W3CDTF">2022-02-24T10:37:41Z</dcterms:created>
  <dcterms:modified xsi:type="dcterms:W3CDTF">2022-02-25T07:56:01Z</dcterms:modified>
</cp:coreProperties>
</file>