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за 3 кв.2023" sheetId="1" r:id="rId1"/>
  </sheets>
  <definedNames>
    <definedName name="APPT" localSheetId="0">'за 3 кв.2023'!$A$9</definedName>
    <definedName name="FIO" localSheetId="0">'за 3 кв.2023'!$G$9</definedName>
    <definedName name="LAST_CELL" localSheetId="0">'за 3 кв.2023'!$K$55</definedName>
    <definedName name="SIGN" localSheetId="0">'за 3 кв.2023'!$A$9:$I$10</definedName>
  </definedNames>
  <calcPr calcId="144525"/>
</workbook>
</file>

<file path=xl/calcChain.xml><?xml version="1.0" encoding="utf-8"?>
<calcChain xmlns="http://schemas.openxmlformats.org/spreadsheetml/2006/main">
  <c r="E4" i="1" l="1"/>
  <c r="C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D48" i="1"/>
  <c r="D49" i="1"/>
  <c r="D50" i="1"/>
  <c r="D51" i="1"/>
  <c r="D5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" i="1"/>
  <c r="F4" i="1" l="1"/>
</calcChain>
</file>

<file path=xl/sharedStrings.xml><?xml version="1.0" encoding="utf-8"?>
<sst xmlns="http://schemas.openxmlformats.org/spreadsheetml/2006/main" count="128" uniqueCount="37">
  <si>
    <t>тыс. руб.</t>
  </si>
  <si>
    <t>Раздел</t>
  </si>
  <si>
    <t>Подраздел</t>
  </si>
  <si>
    <t>Итого</t>
  </si>
  <si>
    <t>01</t>
  </si>
  <si>
    <t>02</t>
  </si>
  <si>
    <t>03</t>
  </si>
  <si>
    <t>04</t>
  </si>
  <si>
    <t>05</t>
  </si>
  <si>
    <t>06</t>
  </si>
  <si>
    <t>07</t>
  </si>
  <si>
    <t>11</t>
  </si>
  <si>
    <t>13</t>
  </si>
  <si>
    <t>09</t>
  </si>
  <si>
    <t>10</t>
  </si>
  <si>
    <t>14</t>
  </si>
  <si>
    <t>08</t>
  </si>
  <si>
    <t>12</t>
  </si>
  <si>
    <t>План расходов за 2023 год</t>
  </si>
  <si>
    <t>отклонение</t>
  </si>
  <si>
    <t>причины отклонения от запланированных значений</t>
  </si>
  <si>
    <t>План расходов за 3 кв.2023 год</t>
  </si>
  <si>
    <t>Факт расходов за 3 кв. 2023 год</t>
  </si>
  <si>
    <t>перечислена годовая сумма отрицательных трансфертов</t>
  </si>
  <si>
    <t>Сведения о ежеквартальном исполнении консалидированного бюджета Сармановского муниципального района по разделам и подразделам функциональной классификации расходов за 3 квартала 2023 года</t>
  </si>
  <si>
    <t>увеличение расходов по результатам выполнения работ</t>
  </si>
  <si>
    <t>расход осуществлен за счет поступ.субвенции РФ</t>
  </si>
  <si>
    <t>резервный фонд</t>
  </si>
  <si>
    <t>экономия, сложившаяся по результатам выполнения работ</t>
  </si>
  <si>
    <t>сезонность осуществления расходов</t>
  </si>
  <si>
    <t>оплата работ «по факту» на основании актов выполненных работ</t>
  </si>
  <si>
    <t>выплата компенсации в связи с выходом на пенсию</t>
  </si>
  <si>
    <t>увеличение численности получателей выплат, пособий и компенсаций по сравнению с запланированной</t>
  </si>
  <si>
    <t>уменьшение численности получателей выплат, пособий и компенсаций по сравнению с запланированной</t>
  </si>
  <si>
    <t xml:space="preserve">увеличение количества мероприятий </t>
  </si>
  <si>
    <t xml:space="preserve">увеличение количества спортивных мероприятий </t>
  </si>
  <si>
    <t xml:space="preserve">за 3 квартала расходов не было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</si>
</sst>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b/>
      <sz val="12"/>
      <name val="MS Sans Serif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8" fillId="0" borderId="3" xfId="0" applyNumberFormat="1" applyFont="1" applyBorder="1" applyAlignment="1" applyProtection="1">
      <alignment horizontal="right"/>
    </xf>
    <xf numFmtId="4" fontId="9" fillId="0" borderId="6" xfId="1" applyNumberFormat="1" applyFont="1" applyBorder="1" applyAlignment="1" applyProtection="1">
      <alignment horizontal="right"/>
    </xf>
    <xf numFmtId="0" fontId="6" fillId="0" borderId="1" xfId="0" applyFont="1" applyBorder="1"/>
    <xf numFmtId="4" fontId="8" fillId="0" borderId="6" xfId="1" applyNumberFormat="1" applyFont="1" applyBorder="1" applyAlignment="1" applyProtection="1">
      <alignment horizontal="right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7" fillId="0" borderId="0" xfId="0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2"/>
  <sheetViews>
    <sheetView showGridLines="0" tabSelected="1" workbookViewId="0">
      <selection activeCell="G45" sqref="G45"/>
    </sheetView>
  </sheetViews>
  <sheetFormatPr defaultRowHeight="12.75" customHeight="1" outlineLevelRow="1" x14ac:dyDescent="0.2"/>
  <cols>
    <col min="1" max="1" width="7.140625" customWidth="1"/>
    <col min="2" max="2" width="7" customWidth="1"/>
    <col min="3" max="3" width="10.5703125" customWidth="1"/>
    <col min="4" max="4" width="11.5703125" customWidth="1"/>
    <col min="5" max="5" width="12.28515625" customWidth="1"/>
    <col min="6" max="6" width="11.5703125" customWidth="1"/>
    <col min="7" max="7" width="57" customWidth="1"/>
    <col min="8" max="8" width="13.140625" customWidth="1"/>
    <col min="9" max="11" width="9.140625" customWidth="1"/>
  </cols>
  <sheetData>
    <row r="1" spans="1:11" ht="55.5" customHeight="1" x14ac:dyDescent="0.25">
      <c r="A1" s="25" t="s">
        <v>24</v>
      </c>
      <c r="B1" s="25"/>
      <c r="C1" s="25"/>
      <c r="D1" s="25"/>
      <c r="E1" s="25"/>
      <c r="F1" s="25"/>
      <c r="G1" s="25"/>
      <c r="H1" s="1"/>
      <c r="I1" s="1"/>
      <c r="J1" s="1"/>
      <c r="K1" s="1"/>
    </row>
    <row r="2" spans="1:11" ht="21.75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1"/>
      <c r="K2" s="1"/>
    </row>
    <row r="3" spans="1:11" ht="69" customHeight="1" x14ac:dyDescent="0.2">
      <c r="A3" s="3" t="s">
        <v>1</v>
      </c>
      <c r="B3" s="3" t="s">
        <v>2</v>
      </c>
      <c r="C3" s="12" t="s">
        <v>18</v>
      </c>
      <c r="D3" s="12" t="s">
        <v>21</v>
      </c>
      <c r="E3" s="12" t="s">
        <v>22</v>
      </c>
      <c r="F3" s="13" t="s">
        <v>19</v>
      </c>
      <c r="G3" s="14" t="s">
        <v>20</v>
      </c>
    </row>
    <row r="4" spans="1:11" x14ac:dyDescent="0.2">
      <c r="A4" s="4" t="s">
        <v>3</v>
      </c>
      <c r="B4" s="5"/>
      <c r="C4" s="6">
        <f>1405875.09+C51</f>
        <v>1406479.3900000001</v>
      </c>
      <c r="D4" s="6">
        <f>C4/4*3</f>
        <v>1054859.5425</v>
      </c>
      <c r="E4" s="6">
        <f>1104197.43+E51</f>
        <v>1104801.73</v>
      </c>
      <c r="F4" s="16">
        <f t="shared" ref="F4:F52" si="0">D4-E4</f>
        <v>-49942.1875</v>
      </c>
      <c r="G4" s="17"/>
    </row>
    <row r="5" spans="1:11" x14ac:dyDescent="0.2">
      <c r="A5" s="7" t="s">
        <v>4</v>
      </c>
      <c r="B5" s="8"/>
      <c r="C5" s="9">
        <v>176068.03</v>
      </c>
      <c r="D5" s="6">
        <f t="shared" ref="D5:D52" si="1">C5/4*3</f>
        <v>132051.02249999999</v>
      </c>
      <c r="E5" s="9">
        <v>134788.12</v>
      </c>
      <c r="F5" s="16">
        <f t="shared" si="0"/>
        <v>-2737.0975000000035</v>
      </c>
      <c r="G5" s="17"/>
    </row>
    <row r="6" spans="1:11" outlineLevel="1" x14ac:dyDescent="0.2">
      <c r="A6" s="10" t="s">
        <v>4</v>
      </c>
      <c r="B6" s="10" t="s">
        <v>5</v>
      </c>
      <c r="C6" s="11">
        <v>21628.05</v>
      </c>
      <c r="D6" s="15">
        <f t="shared" si="1"/>
        <v>16221.037499999999</v>
      </c>
      <c r="E6" s="11">
        <v>17822.650000000001</v>
      </c>
      <c r="F6" s="18">
        <f t="shared" si="0"/>
        <v>-1601.6125000000029</v>
      </c>
      <c r="G6" s="19" t="s">
        <v>25</v>
      </c>
    </row>
    <row r="7" spans="1:11" outlineLevel="1" x14ac:dyDescent="0.2">
      <c r="A7" s="10" t="s">
        <v>4</v>
      </c>
      <c r="B7" s="10" t="s">
        <v>6</v>
      </c>
      <c r="C7" s="11">
        <v>18863.689999999999</v>
      </c>
      <c r="D7" s="15">
        <f t="shared" si="1"/>
        <v>14147.767499999998</v>
      </c>
      <c r="E7" s="11">
        <v>15944.7</v>
      </c>
      <c r="F7" s="18">
        <f t="shared" si="0"/>
        <v>-1796.9325000000026</v>
      </c>
      <c r="G7" s="19" t="s">
        <v>25</v>
      </c>
    </row>
    <row r="8" spans="1:11" outlineLevel="1" x14ac:dyDescent="0.2">
      <c r="A8" s="10" t="s">
        <v>4</v>
      </c>
      <c r="B8" s="10" t="s">
        <v>7</v>
      </c>
      <c r="C8" s="11">
        <v>58930.080000000002</v>
      </c>
      <c r="D8" s="15">
        <f t="shared" si="1"/>
        <v>44197.56</v>
      </c>
      <c r="E8" s="11">
        <v>46595.25</v>
      </c>
      <c r="F8" s="18">
        <f t="shared" si="0"/>
        <v>-2397.6900000000023</v>
      </c>
      <c r="G8" s="19" t="s">
        <v>25</v>
      </c>
    </row>
    <row r="9" spans="1:11" outlineLevel="1" x14ac:dyDescent="0.2">
      <c r="A9" s="10" t="s">
        <v>4</v>
      </c>
      <c r="B9" s="10" t="s">
        <v>8</v>
      </c>
      <c r="C9" s="11">
        <v>5.8</v>
      </c>
      <c r="D9" s="15">
        <f t="shared" si="1"/>
        <v>4.3499999999999996</v>
      </c>
      <c r="E9" s="11">
        <v>5.8</v>
      </c>
      <c r="F9" s="18">
        <f t="shared" si="0"/>
        <v>-1.4500000000000002</v>
      </c>
      <c r="G9" s="20" t="s">
        <v>26</v>
      </c>
    </row>
    <row r="10" spans="1:11" outlineLevel="1" x14ac:dyDescent="0.2">
      <c r="A10" s="10" t="s">
        <v>4</v>
      </c>
      <c r="B10" s="10" t="s">
        <v>9</v>
      </c>
      <c r="C10" s="11">
        <v>12741.04</v>
      </c>
      <c r="D10" s="15">
        <f t="shared" si="1"/>
        <v>9555.7800000000007</v>
      </c>
      <c r="E10" s="11">
        <v>10959.42</v>
      </c>
      <c r="F10" s="18">
        <f t="shared" si="0"/>
        <v>-1403.6399999999994</v>
      </c>
      <c r="G10" s="19" t="s">
        <v>25</v>
      </c>
    </row>
    <row r="11" spans="1:11" outlineLevel="1" x14ac:dyDescent="0.2">
      <c r="A11" s="10" t="s">
        <v>4</v>
      </c>
      <c r="B11" s="10" t="s">
        <v>10</v>
      </c>
      <c r="C11" s="11">
        <v>97.32</v>
      </c>
      <c r="D11" s="15">
        <f t="shared" si="1"/>
        <v>72.989999999999995</v>
      </c>
      <c r="E11" s="11">
        <v>97.32</v>
      </c>
      <c r="F11" s="18">
        <f t="shared" si="0"/>
        <v>-24.33</v>
      </c>
      <c r="G11" s="21"/>
    </row>
    <row r="12" spans="1:11" outlineLevel="1" x14ac:dyDescent="0.2">
      <c r="A12" s="10" t="s">
        <v>4</v>
      </c>
      <c r="B12" s="10" t="s">
        <v>11</v>
      </c>
      <c r="C12" s="11">
        <v>2109.33</v>
      </c>
      <c r="D12" s="15">
        <f t="shared" si="1"/>
        <v>1581.9974999999999</v>
      </c>
      <c r="E12" s="11">
        <v>0</v>
      </c>
      <c r="F12" s="18">
        <f t="shared" si="0"/>
        <v>1581.9974999999999</v>
      </c>
      <c r="G12" s="21" t="s">
        <v>27</v>
      </c>
    </row>
    <row r="13" spans="1:11" outlineLevel="1" x14ac:dyDescent="0.2">
      <c r="A13" s="10" t="s">
        <v>4</v>
      </c>
      <c r="B13" s="10" t="s">
        <v>12</v>
      </c>
      <c r="C13" s="11">
        <v>61692.72</v>
      </c>
      <c r="D13" s="15">
        <f t="shared" si="1"/>
        <v>46269.54</v>
      </c>
      <c r="E13" s="11">
        <v>43362.98</v>
      </c>
      <c r="F13" s="18">
        <f t="shared" si="0"/>
        <v>2906.5599999999977</v>
      </c>
      <c r="G13" s="22" t="s">
        <v>28</v>
      </c>
    </row>
    <row r="14" spans="1:11" x14ac:dyDescent="0.2">
      <c r="A14" s="7" t="s">
        <v>5</v>
      </c>
      <c r="B14" s="8"/>
      <c r="C14" s="9">
        <v>3603</v>
      </c>
      <c r="D14" s="6">
        <f t="shared" si="1"/>
        <v>2702.25</v>
      </c>
      <c r="E14" s="9">
        <v>2702.25</v>
      </c>
      <c r="F14" s="16">
        <f t="shared" si="0"/>
        <v>0</v>
      </c>
      <c r="G14" s="17"/>
    </row>
    <row r="15" spans="1:11" outlineLevel="1" x14ac:dyDescent="0.2">
      <c r="A15" s="10" t="s">
        <v>5</v>
      </c>
      <c r="B15" s="10" t="s">
        <v>6</v>
      </c>
      <c r="C15" s="11">
        <v>3603</v>
      </c>
      <c r="D15" s="15">
        <f t="shared" si="1"/>
        <v>2702.25</v>
      </c>
      <c r="E15" s="11">
        <v>2702.25</v>
      </c>
      <c r="F15" s="18">
        <f t="shared" si="0"/>
        <v>0</v>
      </c>
      <c r="G15" s="22"/>
    </row>
    <row r="16" spans="1:11" x14ac:dyDescent="0.2">
      <c r="A16" s="7" t="s">
        <v>6</v>
      </c>
      <c r="B16" s="8"/>
      <c r="C16" s="9">
        <v>5654.78</v>
      </c>
      <c r="D16" s="6">
        <f t="shared" si="1"/>
        <v>4241.085</v>
      </c>
      <c r="E16" s="9">
        <v>3878.75</v>
      </c>
      <c r="F16" s="16">
        <f t="shared" si="0"/>
        <v>362.33500000000004</v>
      </c>
      <c r="G16" s="21"/>
    </row>
    <row r="17" spans="1:7" outlineLevel="1" x14ac:dyDescent="0.2">
      <c r="A17" s="10" t="s">
        <v>6</v>
      </c>
      <c r="B17" s="10" t="s">
        <v>13</v>
      </c>
      <c r="C17" s="11">
        <v>204.24</v>
      </c>
      <c r="D17" s="15">
        <f t="shared" si="1"/>
        <v>153.18</v>
      </c>
      <c r="E17" s="11">
        <v>134.68</v>
      </c>
      <c r="F17" s="18">
        <f t="shared" si="0"/>
        <v>18.5</v>
      </c>
      <c r="G17" s="21" t="s">
        <v>28</v>
      </c>
    </row>
    <row r="18" spans="1:7" outlineLevel="1" x14ac:dyDescent="0.2">
      <c r="A18" s="10" t="s">
        <v>6</v>
      </c>
      <c r="B18" s="10" t="s">
        <v>14</v>
      </c>
      <c r="C18" s="11">
        <v>3574.6</v>
      </c>
      <c r="D18" s="15">
        <f t="shared" si="1"/>
        <v>2680.95</v>
      </c>
      <c r="E18" s="11">
        <v>2205.08</v>
      </c>
      <c r="F18" s="18">
        <f t="shared" si="0"/>
        <v>475.86999999999989</v>
      </c>
      <c r="G18" s="22" t="s">
        <v>28</v>
      </c>
    </row>
    <row r="19" spans="1:7" outlineLevel="1" x14ac:dyDescent="0.2">
      <c r="A19" s="10" t="s">
        <v>6</v>
      </c>
      <c r="B19" s="10" t="s">
        <v>15</v>
      </c>
      <c r="C19" s="11">
        <v>1875.94</v>
      </c>
      <c r="D19" s="15">
        <f t="shared" si="1"/>
        <v>1406.9549999999999</v>
      </c>
      <c r="E19" s="11">
        <v>1538.99</v>
      </c>
      <c r="F19" s="18">
        <f t="shared" si="0"/>
        <v>-132.03500000000008</v>
      </c>
      <c r="G19" s="19" t="s">
        <v>25</v>
      </c>
    </row>
    <row r="20" spans="1:7" x14ac:dyDescent="0.2">
      <c r="A20" s="7" t="s">
        <v>7</v>
      </c>
      <c r="B20" s="8"/>
      <c r="C20" s="9">
        <v>40768.239999999998</v>
      </c>
      <c r="D20" s="6">
        <f t="shared" si="1"/>
        <v>30576.18</v>
      </c>
      <c r="E20" s="9">
        <v>21447.89</v>
      </c>
      <c r="F20" s="16">
        <f t="shared" si="0"/>
        <v>9128.2900000000009</v>
      </c>
      <c r="G20" s="17"/>
    </row>
    <row r="21" spans="1:7" outlineLevel="1" x14ac:dyDescent="0.2">
      <c r="A21" s="10" t="s">
        <v>7</v>
      </c>
      <c r="B21" s="10" t="s">
        <v>8</v>
      </c>
      <c r="C21" s="11">
        <v>944.59</v>
      </c>
      <c r="D21" s="15">
        <f t="shared" si="1"/>
        <v>708.4425</v>
      </c>
      <c r="E21" s="11">
        <v>744.54</v>
      </c>
      <c r="F21" s="18">
        <f t="shared" si="0"/>
        <v>-36.097499999999968</v>
      </c>
      <c r="G21" s="20" t="s">
        <v>29</v>
      </c>
    </row>
    <row r="22" spans="1:7" outlineLevel="1" x14ac:dyDescent="0.2">
      <c r="A22" s="10" t="s">
        <v>7</v>
      </c>
      <c r="B22" s="10" t="s">
        <v>9</v>
      </c>
      <c r="C22" s="11">
        <v>129.6</v>
      </c>
      <c r="D22" s="15">
        <f t="shared" si="1"/>
        <v>97.199999999999989</v>
      </c>
      <c r="E22" s="11">
        <v>0</v>
      </c>
      <c r="F22" s="18">
        <f t="shared" si="0"/>
        <v>97.199999999999989</v>
      </c>
      <c r="G22" s="21" t="s">
        <v>36</v>
      </c>
    </row>
    <row r="23" spans="1:7" outlineLevel="1" x14ac:dyDescent="0.2">
      <c r="A23" s="10" t="s">
        <v>7</v>
      </c>
      <c r="B23" s="10" t="s">
        <v>16</v>
      </c>
      <c r="C23" s="11">
        <v>1059.9000000000001</v>
      </c>
      <c r="D23" s="15">
        <f t="shared" si="1"/>
        <v>794.92500000000007</v>
      </c>
      <c r="E23" s="11">
        <v>706.64</v>
      </c>
      <c r="F23" s="18">
        <f t="shared" si="0"/>
        <v>88.285000000000082</v>
      </c>
      <c r="G23" s="21" t="s">
        <v>30</v>
      </c>
    </row>
    <row r="24" spans="1:7" outlineLevel="1" x14ac:dyDescent="0.2">
      <c r="A24" s="10" t="s">
        <v>7</v>
      </c>
      <c r="B24" s="10" t="s">
        <v>13</v>
      </c>
      <c r="C24" s="11">
        <v>36642.83</v>
      </c>
      <c r="D24" s="15">
        <f t="shared" si="1"/>
        <v>27482.122500000001</v>
      </c>
      <c r="E24" s="11">
        <v>18485.400000000001</v>
      </c>
      <c r="F24" s="18">
        <f t="shared" si="0"/>
        <v>8996.7224999999999</v>
      </c>
      <c r="G24" s="22" t="s">
        <v>30</v>
      </c>
    </row>
    <row r="25" spans="1:7" outlineLevel="1" x14ac:dyDescent="0.2">
      <c r="A25" s="10" t="s">
        <v>7</v>
      </c>
      <c r="B25" s="10" t="s">
        <v>17</v>
      </c>
      <c r="C25" s="11">
        <v>1991.33</v>
      </c>
      <c r="D25" s="15">
        <f t="shared" si="1"/>
        <v>1493.4974999999999</v>
      </c>
      <c r="E25" s="11">
        <v>1511.33</v>
      </c>
      <c r="F25" s="18">
        <f t="shared" si="0"/>
        <v>-17.832499999999982</v>
      </c>
      <c r="G25" s="19" t="s">
        <v>25</v>
      </c>
    </row>
    <row r="26" spans="1:7" x14ac:dyDescent="0.2">
      <c r="A26" s="7" t="s">
        <v>8</v>
      </c>
      <c r="B26" s="8"/>
      <c r="C26" s="9">
        <v>74008.740000000005</v>
      </c>
      <c r="D26" s="6">
        <f t="shared" si="1"/>
        <v>55506.555000000008</v>
      </c>
      <c r="E26" s="9">
        <v>43352.89</v>
      </c>
      <c r="F26" s="16">
        <f t="shared" si="0"/>
        <v>12153.665000000008</v>
      </c>
      <c r="G26" s="23"/>
    </row>
    <row r="27" spans="1:7" outlineLevel="1" x14ac:dyDescent="0.2">
      <c r="A27" s="10" t="s">
        <v>8</v>
      </c>
      <c r="B27" s="10" t="s">
        <v>4</v>
      </c>
      <c r="C27" s="11">
        <v>9126</v>
      </c>
      <c r="D27" s="15">
        <f t="shared" si="1"/>
        <v>6844.5</v>
      </c>
      <c r="E27" s="11">
        <v>9126</v>
      </c>
      <c r="F27" s="18">
        <f t="shared" si="0"/>
        <v>-2281.5</v>
      </c>
      <c r="G27" s="19" t="s">
        <v>25</v>
      </c>
    </row>
    <row r="28" spans="1:7" outlineLevel="1" x14ac:dyDescent="0.2">
      <c r="A28" s="10" t="s">
        <v>8</v>
      </c>
      <c r="B28" s="10" t="s">
        <v>6</v>
      </c>
      <c r="C28" s="11">
        <v>64882.74</v>
      </c>
      <c r="D28" s="15">
        <f t="shared" si="1"/>
        <v>48662.055</v>
      </c>
      <c r="E28" s="11">
        <v>34226.89</v>
      </c>
      <c r="F28" s="18">
        <f t="shared" si="0"/>
        <v>14435.165000000001</v>
      </c>
      <c r="G28" s="22" t="s">
        <v>30</v>
      </c>
    </row>
    <row r="29" spans="1:7" x14ac:dyDescent="0.2">
      <c r="A29" s="7" t="s">
        <v>9</v>
      </c>
      <c r="B29" s="8"/>
      <c r="C29" s="9">
        <v>4651</v>
      </c>
      <c r="D29" s="6">
        <f t="shared" si="1"/>
        <v>3488.25</v>
      </c>
      <c r="E29" s="9">
        <v>830</v>
      </c>
      <c r="F29" s="16">
        <f t="shared" si="0"/>
        <v>2658.25</v>
      </c>
      <c r="G29" s="17"/>
    </row>
    <row r="30" spans="1:7" outlineLevel="1" x14ac:dyDescent="0.2">
      <c r="A30" s="10" t="s">
        <v>9</v>
      </c>
      <c r="B30" s="10" t="s">
        <v>6</v>
      </c>
      <c r="C30" s="11">
        <v>4651</v>
      </c>
      <c r="D30" s="15">
        <f t="shared" si="1"/>
        <v>3488.25</v>
      </c>
      <c r="E30" s="11">
        <v>830</v>
      </c>
      <c r="F30" s="18">
        <f t="shared" si="0"/>
        <v>2658.25</v>
      </c>
      <c r="G30" s="22" t="s">
        <v>30</v>
      </c>
    </row>
    <row r="31" spans="1:7" x14ac:dyDescent="0.2">
      <c r="A31" s="7" t="s">
        <v>10</v>
      </c>
      <c r="B31" s="8"/>
      <c r="C31" s="9">
        <v>800681.59</v>
      </c>
      <c r="D31" s="6">
        <f t="shared" si="1"/>
        <v>600511.1925</v>
      </c>
      <c r="E31" s="9">
        <v>638119.5</v>
      </c>
      <c r="F31" s="16">
        <f t="shared" si="0"/>
        <v>-37608.307499999995</v>
      </c>
      <c r="G31" s="23"/>
    </row>
    <row r="32" spans="1:7" outlineLevel="1" x14ac:dyDescent="0.2">
      <c r="A32" s="10" t="s">
        <v>10</v>
      </c>
      <c r="B32" s="10" t="s">
        <v>4</v>
      </c>
      <c r="C32" s="11">
        <v>219670.08</v>
      </c>
      <c r="D32" s="15">
        <f t="shared" si="1"/>
        <v>164752.56</v>
      </c>
      <c r="E32" s="11">
        <v>176354.57</v>
      </c>
      <c r="F32" s="18">
        <f t="shared" si="0"/>
        <v>-11602.010000000009</v>
      </c>
      <c r="G32" s="19" t="s">
        <v>25</v>
      </c>
    </row>
    <row r="33" spans="1:7" outlineLevel="1" x14ac:dyDescent="0.2">
      <c r="A33" s="10" t="s">
        <v>10</v>
      </c>
      <c r="B33" s="10" t="s">
        <v>5</v>
      </c>
      <c r="C33" s="11">
        <v>506864.27</v>
      </c>
      <c r="D33" s="15">
        <f t="shared" si="1"/>
        <v>380148.20250000001</v>
      </c>
      <c r="E33" s="11">
        <v>398292.32</v>
      </c>
      <c r="F33" s="18">
        <f t="shared" si="0"/>
        <v>-18144.117499999993</v>
      </c>
      <c r="G33" s="19" t="s">
        <v>25</v>
      </c>
    </row>
    <row r="34" spans="1:7" outlineLevel="1" x14ac:dyDescent="0.2">
      <c r="A34" s="10" t="s">
        <v>10</v>
      </c>
      <c r="B34" s="10" t="s">
        <v>6</v>
      </c>
      <c r="C34" s="11">
        <v>47445.42</v>
      </c>
      <c r="D34" s="15">
        <f t="shared" si="1"/>
        <v>35584.065000000002</v>
      </c>
      <c r="E34" s="11">
        <v>43989.94</v>
      </c>
      <c r="F34" s="18">
        <f t="shared" si="0"/>
        <v>-8405.875</v>
      </c>
      <c r="G34" s="19" t="s">
        <v>25</v>
      </c>
    </row>
    <row r="35" spans="1:7" outlineLevel="1" x14ac:dyDescent="0.2">
      <c r="A35" s="10" t="s">
        <v>10</v>
      </c>
      <c r="B35" s="10" t="s">
        <v>10</v>
      </c>
      <c r="C35" s="11">
        <v>2914.51</v>
      </c>
      <c r="D35" s="15">
        <f t="shared" si="1"/>
        <v>2185.8825000000002</v>
      </c>
      <c r="E35" s="11">
        <v>2326.79</v>
      </c>
      <c r="F35" s="18">
        <f t="shared" si="0"/>
        <v>-140.9074999999998</v>
      </c>
      <c r="G35" s="19" t="s">
        <v>25</v>
      </c>
    </row>
    <row r="36" spans="1:7" outlineLevel="1" x14ac:dyDescent="0.2">
      <c r="A36" s="10" t="s">
        <v>10</v>
      </c>
      <c r="B36" s="10" t="s">
        <v>13</v>
      </c>
      <c r="C36" s="11">
        <v>23787.31</v>
      </c>
      <c r="D36" s="15">
        <f t="shared" si="1"/>
        <v>17840.482500000002</v>
      </c>
      <c r="E36" s="11">
        <v>17155.87</v>
      </c>
      <c r="F36" s="18">
        <f t="shared" si="0"/>
        <v>684.61250000000291</v>
      </c>
      <c r="G36" s="22" t="s">
        <v>28</v>
      </c>
    </row>
    <row r="37" spans="1:7" x14ac:dyDescent="0.2">
      <c r="A37" s="7" t="s">
        <v>16</v>
      </c>
      <c r="B37" s="8"/>
      <c r="C37" s="9">
        <v>142348.09</v>
      </c>
      <c r="D37" s="6">
        <f t="shared" si="1"/>
        <v>106761.0675</v>
      </c>
      <c r="E37" s="9">
        <v>133376.26</v>
      </c>
      <c r="F37" s="16">
        <f t="shared" si="0"/>
        <v>-26615.192500000005</v>
      </c>
      <c r="G37" s="23"/>
    </row>
    <row r="38" spans="1:7" outlineLevel="1" x14ac:dyDescent="0.2">
      <c r="A38" s="10" t="s">
        <v>16</v>
      </c>
      <c r="B38" s="10" t="s">
        <v>4</v>
      </c>
      <c r="C38" s="11">
        <v>132671.9</v>
      </c>
      <c r="D38" s="15">
        <f t="shared" si="1"/>
        <v>99503.924999999988</v>
      </c>
      <c r="E38" s="11">
        <v>124603.26</v>
      </c>
      <c r="F38" s="18">
        <f t="shared" si="0"/>
        <v>-25099.335000000006</v>
      </c>
      <c r="G38" s="19" t="s">
        <v>25</v>
      </c>
    </row>
    <row r="39" spans="1:7" outlineLevel="1" x14ac:dyDescent="0.2">
      <c r="A39" s="10" t="s">
        <v>16</v>
      </c>
      <c r="B39" s="10" t="s">
        <v>5</v>
      </c>
      <c r="C39" s="11">
        <v>9676.19</v>
      </c>
      <c r="D39" s="15">
        <f t="shared" si="1"/>
        <v>7257.1424999999999</v>
      </c>
      <c r="E39" s="11">
        <v>8773</v>
      </c>
      <c r="F39" s="18">
        <f t="shared" si="0"/>
        <v>-1515.8575000000001</v>
      </c>
      <c r="G39" s="19" t="s">
        <v>25</v>
      </c>
    </row>
    <row r="40" spans="1:7" x14ac:dyDescent="0.2">
      <c r="A40" s="7" t="s">
        <v>13</v>
      </c>
      <c r="B40" s="8"/>
      <c r="C40" s="9">
        <v>600.4</v>
      </c>
      <c r="D40" s="6">
        <f t="shared" si="1"/>
        <v>450.29999999999995</v>
      </c>
      <c r="E40" s="9">
        <v>376.57</v>
      </c>
      <c r="F40" s="16">
        <f t="shared" si="0"/>
        <v>73.729999999999961</v>
      </c>
      <c r="G40" s="17"/>
    </row>
    <row r="41" spans="1:7" outlineLevel="1" x14ac:dyDescent="0.2">
      <c r="A41" s="10" t="s">
        <v>13</v>
      </c>
      <c r="B41" s="10" t="s">
        <v>10</v>
      </c>
      <c r="C41" s="11">
        <v>600.4</v>
      </c>
      <c r="D41" s="15">
        <f t="shared" si="1"/>
        <v>450.29999999999995</v>
      </c>
      <c r="E41" s="11">
        <v>376.57</v>
      </c>
      <c r="F41" s="18">
        <f t="shared" si="0"/>
        <v>73.729999999999961</v>
      </c>
      <c r="G41" s="22" t="s">
        <v>30</v>
      </c>
    </row>
    <row r="42" spans="1:7" x14ac:dyDescent="0.2">
      <c r="A42" s="7" t="s">
        <v>14</v>
      </c>
      <c r="B42" s="8"/>
      <c r="C42" s="9">
        <v>48997.39</v>
      </c>
      <c r="D42" s="6">
        <f t="shared" si="1"/>
        <v>36748.042499999996</v>
      </c>
      <c r="E42" s="9">
        <v>28745.07</v>
      </c>
      <c r="F42" s="16">
        <f t="shared" si="0"/>
        <v>8002.9724999999962</v>
      </c>
      <c r="G42" s="17"/>
    </row>
    <row r="43" spans="1:7" outlineLevel="1" x14ac:dyDescent="0.2">
      <c r="A43" s="10" t="s">
        <v>14</v>
      </c>
      <c r="B43" s="10" t="s">
        <v>4</v>
      </c>
      <c r="C43" s="11">
        <v>1601</v>
      </c>
      <c r="D43" s="15">
        <f t="shared" si="1"/>
        <v>1200.75</v>
      </c>
      <c r="E43" s="11">
        <v>446.43</v>
      </c>
      <c r="F43" s="18">
        <f t="shared" si="0"/>
        <v>754.31999999999994</v>
      </c>
      <c r="G43" s="21" t="s">
        <v>31</v>
      </c>
    </row>
    <row r="44" spans="1:7" ht="25.5" outlineLevel="1" x14ac:dyDescent="0.2">
      <c r="A44" s="10" t="s">
        <v>14</v>
      </c>
      <c r="B44" s="10" t="s">
        <v>6</v>
      </c>
      <c r="C44" s="11">
        <v>1607.2</v>
      </c>
      <c r="D44" s="15">
        <f t="shared" si="1"/>
        <v>1205.4000000000001</v>
      </c>
      <c r="E44" s="11">
        <v>1301.45</v>
      </c>
      <c r="F44" s="18">
        <f t="shared" si="0"/>
        <v>-96.049999999999955</v>
      </c>
      <c r="G44" s="19" t="s">
        <v>32</v>
      </c>
    </row>
    <row r="45" spans="1:7" ht="25.5" outlineLevel="1" x14ac:dyDescent="0.2">
      <c r="A45" s="10" t="s">
        <v>14</v>
      </c>
      <c r="B45" s="10" t="s">
        <v>7</v>
      </c>
      <c r="C45" s="11">
        <v>40670.65</v>
      </c>
      <c r="D45" s="15">
        <f t="shared" si="1"/>
        <v>30502.987500000003</v>
      </c>
      <c r="E45" s="11">
        <v>22931.279999999999</v>
      </c>
      <c r="F45" s="18">
        <f t="shared" si="0"/>
        <v>7571.7075000000041</v>
      </c>
      <c r="G45" s="19" t="s">
        <v>33</v>
      </c>
    </row>
    <row r="46" spans="1:7" outlineLevel="1" x14ac:dyDescent="0.2">
      <c r="A46" s="10" t="s">
        <v>14</v>
      </c>
      <c r="B46" s="10" t="s">
        <v>9</v>
      </c>
      <c r="C46" s="11">
        <v>5118.54</v>
      </c>
      <c r="D46" s="15">
        <f t="shared" si="1"/>
        <v>3838.9049999999997</v>
      </c>
      <c r="E46" s="11">
        <v>4065.92</v>
      </c>
      <c r="F46" s="18">
        <f t="shared" si="0"/>
        <v>-227.01500000000033</v>
      </c>
      <c r="G46" s="19" t="s">
        <v>34</v>
      </c>
    </row>
    <row r="47" spans="1:7" x14ac:dyDescent="0.2">
      <c r="A47" s="7" t="s">
        <v>11</v>
      </c>
      <c r="B47" s="8"/>
      <c r="C47" s="9">
        <v>108493.83</v>
      </c>
      <c r="D47" s="6">
        <f t="shared" si="1"/>
        <v>81370.372499999998</v>
      </c>
      <c r="E47" s="9">
        <v>96580.12</v>
      </c>
      <c r="F47" s="16">
        <f t="shared" si="0"/>
        <v>-15209.747499999998</v>
      </c>
      <c r="G47" s="23"/>
    </row>
    <row r="48" spans="1:7" outlineLevel="1" x14ac:dyDescent="0.2">
      <c r="A48" s="10" t="s">
        <v>11</v>
      </c>
      <c r="B48" s="10" t="s">
        <v>4</v>
      </c>
      <c r="C48" s="11">
        <v>62950.25</v>
      </c>
      <c r="D48" s="15">
        <f t="shared" si="1"/>
        <v>47212.6875</v>
      </c>
      <c r="E48" s="11">
        <v>61069.46</v>
      </c>
      <c r="F48" s="18">
        <f t="shared" si="0"/>
        <v>-13856.772499999999</v>
      </c>
      <c r="G48" s="19" t="s">
        <v>25</v>
      </c>
    </row>
    <row r="49" spans="1:7" outlineLevel="1" x14ac:dyDescent="0.2">
      <c r="A49" s="10" t="s">
        <v>11</v>
      </c>
      <c r="B49" s="10" t="s">
        <v>5</v>
      </c>
      <c r="C49" s="11">
        <v>1534.67</v>
      </c>
      <c r="D49" s="15">
        <f t="shared" si="1"/>
        <v>1151.0025000000001</v>
      </c>
      <c r="E49" s="11">
        <v>1471.14</v>
      </c>
      <c r="F49" s="18">
        <f t="shared" si="0"/>
        <v>-320.13750000000005</v>
      </c>
      <c r="G49" s="24" t="s">
        <v>35</v>
      </c>
    </row>
    <row r="50" spans="1:7" outlineLevel="1" x14ac:dyDescent="0.2">
      <c r="A50" s="10" t="s">
        <v>11</v>
      </c>
      <c r="B50" s="10" t="s">
        <v>6</v>
      </c>
      <c r="C50" s="11">
        <v>44008.91</v>
      </c>
      <c r="D50" s="15">
        <f t="shared" si="1"/>
        <v>33006.682500000003</v>
      </c>
      <c r="E50" s="11">
        <v>34039.51</v>
      </c>
      <c r="F50" s="18">
        <f t="shared" si="0"/>
        <v>-1032.8274999999994</v>
      </c>
      <c r="G50" s="19" t="s">
        <v>25</v>
      </c>
    </row>
    <row r="51" spans="1:7" ht="12.75" customHeight="1" x14ac:dyDescent="0.2">
      <c r="A51" s="7" t="s">
        <v>15</v>
      </c>
      <c r="B51" s="8"/>
      <c r="C51" s="9">
        <v>604.29999999999995</v>
      </c>
      <c r="D51" s="6">
        <f t="shared" si="1"/>
        <v>453.22499999999997</v>
      </c>
      <c r="E51" s="9">
        <v>604.29999999999995</v>
      </c>
      <c r="F51" s="16">
        <f t="shared" si="0"/>
        <v>-151.07499999999999</v>
      </c>
      <c r="G51" s="17"/>
    </row>
    <row r="52" spans="1:7" ht="12.75" customHeight="1" x14ac:dyDescent="0.2">
      <c r="A52" s="10" t="s">
        <v>15</v>
      </c>
      <c r="B52" s="10" t="s">
        <v>6</v>
      </c>
      <c r="C52" s="11">
        <v>604.29999999999995</v>
      </c>
      <c r="D52" s="15">
        <f t="shared" si="1"/>
        <v>453.22499999999997</v>
      </c>
      <c r="E52" s="11">
        <v>604.29999999999995</v>
      </c>
      <c r="F52" s="18">
        <f t="shared" si="0"/>
        <v>-151.07499999999999</v>
      </c>
      <c r="G52" s="19" t="s">
        <v>23</v>
      </c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за 3 кв.2023</vt:lpstr>
      <vt:lpstr>'за 3 кв.2023'!APPT</vt:lpstr>
      <vt:lpstr>'за 3 кв.2023'!FIO</vt:lpstr>
      <vt:lpstr>'за 3 кв.2023'!LAST_CELL</vt:lpstr>
      <vt:lpstr>'за 3 кв.2023'!SIGN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Миннуллина</dc:creator>
  <dc:description>POI HSSF rep:2.55.0.95</dc:description>
  <cp:lastModifiedBy>Альбина Миннуллина</cp:lastModifiedBy>
  <dcterms:created xsi:type="dcterms:W3CDTF">2023-11-13T13:07:45Z</dcterms:created>
  <dcterms:modified xsi:type="dcterms:W3CDTF">2024-01-12T11:34:58Z</dcterms:modified>
</cp:coreProperties>
</file>