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Бюджет!$A$9</definedName>
    <definedName name="FIO" localSheetId="0">Бюджет!$F$9</definedName>
    <definedName name="LAST_CELL" localSheetId="0">Бюджет!$J$56</definedName>
    <definedName name="SIGN" localSheetId="0">Бюджет!$A$9:$H$10</definedName>
  </definedNames>
  <calcPr calcId="144525"/>
</workbook>
</file>

<file path=xl/calcChain.xml><?xml version="1.0" encoding="utf-8"?>
<calcChain xmlns="http://schemas.openxmlformats.org/spreadsheetml/2006/main">
  <c r="E53" i="1" l="1"/>
  <c r="E51" i="1"/>
  <c r="E50" i="1"/>
  <c r="E49" i="1"/>
  <c r="E47" i="1"/>
  <c r="E46" i="1"/>
  <c r="E45" i="1"/>
  <c r="E44" i="1"/>
  <c r="E42" i="1"/>
  <c r="E40" i="1"/>
  <c r="E39" i="1"/>
  <c r="E37" i="1"/>
  <c r="E36" i="1"/>
  <c r="E35" i="1"/>
  <c r="E34" i="1"/>
  <c r="E33" i="1"/>
  <c r="E31" i="1"/>
  <c r="E29" i="1"/>
  <c r="E28" i="1"/>
  <c r="E27" i="1"/>
  <c r="E25" i="1"/>
  <c r="E24" i="1"/>
  <c r="E23" i="1"/>
  <c r="E22" i="1"/>
  <c r="E21" i="1"/>
  <c r="E19" i="1"/>
  <c r="E18" i="1"/>
  <c r="E17" i="1"/>
  <c r="E52" i="1"/>
  <c r="E48" i="1"/>
  <c r="E43" i="1"/>
  <c r="E41" i="1"/>
  <c r="E38" i="1"/>
  <c r="E32" i="1"/>
  <c r="E30" i="1"/>
  <c r="E26" i="1"/>
  <c r="E20" i="1"/>
  <c r="E16" i="1"/>
  <c r="E15" i="1"/>
  <c r="E14" i="1"/>
  <c r="E7" i="1"/>
  <c r="E8" i="1"/>
  <c r="E9" i="1"/>
  <c r="E10" i="1"/>
  <c r="E11" i="1"/>
  <c r="E12" i="1"/>
  <c r="E13" i="1"/>
  <c r="E6" i="1"/>
  <c r="E5" i="1"/>
  <c r="E4" i="1"/>
  <c r="D4" i="1"/>
  <c r="C4" i="1"/>
</calcChain>
</file>

<file path=xl/sharedStrings.xml><?xml version="1.0" encoding="utf-8"?>
<sst xmlns="http://schemas.openxmlformats.org/spreadsheetml/2006/main" count="119" uniqueCount="26">
  <si>
    <t>тыс. руб.</t>
  </si>
  <si>
    <t>Раздел</t>
  </si>
  <si>
    <t>Подраздел</t>
  </si>
  <si>
    <t>Итого</t>
  </si>
  <si>
    <t>01</t>
  </si>
  <si>
    <t>02</t>
  </si>
  <si>
    <t>03</t>
  </si>
  <si>
    <t>04</t>
  </si>
  <si>
    <t>05</t>
  </si>
  <si>
    <t>06</t>
  </si>
  <si>
    <t>07</t>
  </si>
  <si>
    <t>11</t>
  </si>
  <si>
    <t>13</t>
  </si>
  <si>
    <t>09</t>
  </si>
  <si>
    <t>10</t>
  </si>
  <si>
    <t>14</t>
  </si>
  <si>
    <t>08</t>
  </si>
  <si>
    <t>12</t>
  </si>
  <si>
    <t>отклонение</t>
  </si>
  <si>
    <t>причины отклонения от запланированных значений</t>
  </si>
  <si>
    <t>Сведения о ежеквартальном исполнении консалидированного бюджета Сармановского муниципального района по разделам и подразделам функциональной классификации расходов за 4 квартала 2023 года</t>
  </si>
  <si>
    <t>Факт расходов за 4 кв. 2023 год</t>
  </si>
  <si>
    <t>План расходов за 4 кв. 2023 год</t>
  </si>
  <si>
    <t>экономия, сложившаяся по результатам выполнения работ</t>
  </si>
  <si>
    <t>оплата работ «по факту» на основании актов выполненных работ</t>
  </si>
  <si>
    <t>уменьшение численности получателей выплат, пособий и компенсаций по сравнению с запланированной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</si>
</sst>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8.5"/>
      <name val="MS Sans Serif"/>
    </font>
    <font>
      <b/>
      <sz val="8"/>
      <name val="Arial Cyr"/>
    </font>
    <font>
      <b/>
      <sz val="12"/>
      <name val="MS Sans Serif"/>
      <family val="2"/>
      <charset val="204"/>
    </font>
    <font>
      <b/>
      <sz val="8.5"/>
      <name val="MS Sans Serif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left"/>
    </xf>
    <xf numFmtId="4" fontId="4" fillId="0" borderId="3" xfId="0" applyNumberFormat="1" applyFont="1" applyBorder="1" applyAlignment="1" applyProtection="1">
      <alignment horizontal="right"/>
    </xf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3" fillId="0" borderId="5" xfId="0" applyNumberFormat="1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horizontal="center" vertical="top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4" fontId="2" fillId="0" borderId="4" xfId="0" applyNumberFormat="1" applyFont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53"/>
  <sheetViews>
    <sheetView showGridLines="0" tabSelected="1" workbookViewId="0">
      <selection activeCell="A3" sqref="A3"/>
    </sheetView>
  </sheetViews>
  <sheetFormatPr defaultRowHeight="12.75" customHeight="1" outlineLevelRow="1" x14ac:dyDescent="0.2"/>
  <cols>
    <col min="1" max="2" width="6.5703125" customWidth="1"/>
    <col min="3" max="3" width="11" customWidth="1"/>
    <col min="4" max="4" width="11.5703125" customWidth="1"/>
    <col min="5" max="5" width="14" customWidth="1"/>
    <col min="6" max="6" width="50.85546875" customWidth="1"/>
    <col min="7" max="7" width="13.140625" customWidth="1"/>
    <col min="8" max="10" width="9.140625" customWidth="1"/>
  </cols>
  <sheetData>
    <row r="1" spans="1:10" ht="70.5" customHeight="1" x14ac:dyDescent="0.2">
      <c r="A1" s="14" t="s">
        <v>20</v>
      </c>
      <c r="B1" s="14"/>
      <c r="C1" s="14"/>
      <c r="D1" s="14"/>
      <c r="E1" s="14"/>
      <c r="F1" s="14"/>
      <c r="G1" s="13"/>
    </row>
    <row r="2" spans="1:10" x14ac:dyDescent="0.2">
      <c r="A2" s="2" t="s">
        <v>0</v>
      </c>
      <c r="B2" s="2"/>
      <c r="C2" s="2"/>
      <c r="D2" s="2"/>
      <c r="E2" s="2"/>
      <c r="F2" s="2"/>
      <c r="G2" s="2"/>
      <c r="H2" s="2"/>
      <c r="I2" s="1"/>
      <c r="J2" s="1"/>
    </row>
    <row r="3" spans="1:10" ht="48" customHeight="1" x14ac:dyDescent="0.2">
      <c r="A3" s="3" t="s">
        <v>1</v>
      </c>
      <c r="B3" s="3" t="s">
        <v>2</v>
      </c>
      <c r="C3" s="15" t="s">
        <v>22</v>
      </c>
      <c r="D3" s="15" t="s">
        <v>21</v>
      </c>
      <c r="E3" s="12" t="s">
        <v>18</v>
      </c>
      <c r="F3" s="16" t="s">
        <v>19</v>
      </c>
    </row>
    <row r="4" spans="1:10" x14ac:dyDescent="0.2">
      <c r="A4" s="4" t="s">
        <v>3</v>
      </c>
      <c r="B4" s="5"/>
      <c r="C4" s="6">
        <f>1546796.55+C52</f>
        <v>1547400.85</v>
      </c>
      <c r="D4" s="6">
        <f>1500517.25+D52</f>
        <v>1501121.55</v>
      </c>
      <c r="E4" s="6">
        <f>C4-D4</f>
        <v>46279.300000000047</v>
      </c>
      <c r="F4" s="6"/>
    </row>
    <row r="5" spans="1:10" x14ac:dyDescent="0.2">
      <c r="A5" s="7" t="s">
        <v>4</v>
      </c>
      <c r="B5" s="8"/>
      <c r="C5" s="9">
        <v>202010.83</v>
      </c>
      <c r="D5" s="9">
        <v>195428.19</v>
      </c>
      <c r="E5" s="6">
        <f>C5-D5</f>
        <v>6582.6399999999849</v>
      </c>
      <c r="F5" s="9"/>
    </row>
    <row r="6" spans="1:10" ht="12.75" customHeight="1" outlineLevel="1" x14ac:dyDescent="0.2">
      <c r="A6" s="10" t="s">
        <v>4</v>
      </c>
      <c r="B6" s="10" t="s">
        <v>5</v>
      </c>
      <c r="C6" s="11">
        <v>27435.06</v>
      </c>
      <c r="D6" s="11">
        <v>27100.45</v>
      </c>
      <c r="E6" s="11">
        <f>C6-D6</f>
        <v>334.61000000000058</v>
      </c>
      <c r="F6" s="17" t="s">
        <v>23</v>
      </c>
    </row>
    <row r="7" spans="1:10" ht="12.75" customHeight="1" outlineLevel="1" x14ac:dyDescent="0.2">
      <c r="A7" s="10" t="s">
        <v>4</v>
      </c>
      <c r="B7" s="10" t="s">
        <v>6</v>
      </c>
      <c r="C7" s="11">
        <v>23907.119999999999</v>
      </c>
      <c r="D7" s="11">
        <v>23622.47</v>
      </c>
      <c r="E7" s="11">
        <f t="shared" ref="E7:E53" si="0">C7-D7</f>
        <v>284.64999999999782</v>
      </c>
      <c r="F7" s="17" t="s">
        <v>23</v>
      </c>
    </row>
    <row r="8" spans="1:10" ht="12.75" customHeight="1" outlineLevel="1" x14ac:dyDescent="0.2">
      <c r="A8" s="10" t="s">
        <v>4</v>
      </c>
      <c r="B8" s="10" t="s">
        <v>7</v>
      </c>
      <c r="C8" s="11">
        <v>71346.95</v>
      </c>
      <c r="D8" s="11">
        <v>68288.960000000006</v>
      </c>
      <c r="E8" s="11">
        <f t="shared" si="0"/>
        <v>3057.9899999999907</v>
      </c>
      <c r="F8" s="17" t="s">
        <v>23</v>
      </c>
    </row>
    <row r="9" spans="1:10" outlineLevel="1" x14ac:dyDescent="0.2">
      <c r="A9" s="10" t="s">
        <v>4</v>
      </c>
      <c r="B9" s="10" t="s">
        <v>8</v>
      </c>
      <c r="C9" s="11">
        <v>18.399999999999999</v>
      </c>
      <c r="D9" s="11">
        <v>18.399999999999999</v>
      </c>
      <c r="E9" s="11">
        <f t="shared" si="0"/>
        <v>0</v>
      </c>
      <c r="F9" s="11"/>
    </row>
    <row r="10" spans="1:10" ht="13.5" customHeight="1" outlineLevel="1" x14ac:dyDescent="0.2">
      <c r="A10" s="10" t="s">
        <v>4</v>
      </c>
      <c r="B10" s="10" t="s">
        <v>9</v>
      </c>
      <c r="C10" s="11">
        <v>15610.86</v>
      </c>
      <c r="D10" s="11">
        <v>15607.27</v>
      </c>
      <c r="E10" s="11">
        <f t="shared" si="0"/>
        <v>3.5900000000001455</v>
      </c>
      <c r="F10" s="17" t="s">
        <v>23</v>
      </c>
    </row>
    <row r="11" spans="1:10" outlineLevel="1" x14ac:dyDescent="0.2">
      <c r="A11" s="10" t="s">
        <v>4</v>
      </c>
      <c r="B11" s="10" t="s">
        <v>10</v>
      </c>
      <c r="C11" s="11">
        <v>97.32</v>
      </c>
      <c r="D11" s="11">
        <v>97.32</v>
      </c>
      <c r="E11" s="11">
        <f t="shared" si="0"/>
        <v>0</v>
      </c>
      <c r="F11" s="11"/>
    </row>
    <row r="12" spans="1:10" ht="12.75" customHeight="1" outlineLevel="1" x14ac:dyDescent="0.2">
      <c r="A12" s="10" t="s">
        <v>4</v>
      </c>
      <c r="B12" s="10" t="s">
        <v>11</v>
      </c>
      <c r="C12" s="11">
        <v>620.92999999999995</v>
      </c>
      <c r="D12" s="11">
        <v>0</v>
      </c>
      <c r="E12" s="11">
        <f t="shared" si="0"/>
        <v>620.92999999999995</v>
      </c>
      <c r="F12" s="17" t="s">
        <v>23</v>
      </c>
    </row>
    <row r="13" spans="1:10" ht="10.5" customHeight="1" outlineLevel="1" x14ac:dyDescent="0.2">
      <c r="A13" s="10" t="s">
        <v>4</v>
      </c>
      <c r="B13" s="10" t="s">
        <v>12</v>
      </c>
      <c r="C13" s="11">
        <v>62974.18</v>
      </c>
      <c r="D13" s="11">
        <v>60693.33</v>
      </c>
      <c r="E13" s="11">
        <f t="shared" si="0"/>
        <v>2280.8499999999985</v>
      </c>
      <c r="F13" s="17" t="s">
        <v>23</v>
      </c>
    </row>
    <row r="14" spans="1:10" x14ac:dyDescent="0.2">
      <c r="A14" s="7" t="s">
        <v>5</v>
      </c>
      <c r="B14" s="8"/>
      <c r="C14" s="9">
        <v>3603</v>
      </c>
      <c r="D14" s="9">
        <v>3603</v>
      </c>
      <c r="E14" s="6">
        <f>C14-D14</f>
        <v>0</v>
      </c>
      <c r="F14" s="9"/>
    </row>
    <row r="15" spans="1:10" outlineLevel="1" x14ac:dyDescent="0.2">
      <c r="A15" s="10" t="s">
        <v>5</v>
      </c>
      <c r="B15" s="10" t="s">
        <v>6</v>
      </c>
      <c r="C15" s="11">
        <v>3603</v>
      </c>
      <c r="D15" s="11">
        <v>3603</v>
      </c>
      <c r="E15" s="11">
        <f t="shared" si="0"/>
        <v>0</v>
      </c>
      <c r="F15" s="11"/>
    </row>
    <row r="16" spans="1:10" x14ac:dyDescent="0.2">
      <c r="A16" s="7" t="s">
        <v>6</v>
      </c>
      <c r="B16" s="8"/>
      <c r="C16" s="9">
        <v>5811.75</v>
      </c>
      <c r="D16" s="9">
        <v>5775.66</v>
      </c>
      <c r="E16" s="6">
        <f>C16-D16</f>
        <v>36.090000000000146</v>
      </c>
      <c r="F16" s="9"/>
    </row>
    <row r="17" spans="1:6" outlineLevel="1" x14ac:dyDescent="0.2">
      <c r="A17" s="10" t="s">
        <v>6</v>
      </c>
      <c r="B17" s="10" t="s">
        <v>13</v>
      </c>
      <c r="C17" s="11">
        <v>203.83</v>
      </c>
      <c r="D17" s="11">
        <v>203.83</v>
      </c>
      <c r="E17" s="11">
        <f t="shared" si="0"/>
        <v>0</v>
      </c>
      <c r="F17" s="11"/>
    </row>
    <row r="18" spans="1:6" ht="14.25" customHeight="1" outlineLevel="1" x14ac:dyDescent="0.2">
      <c r="A18" s="10" t="s">
        <v>6</v>
      </c>
      <c r="B18" s="10" t="s">
        <v>14</v>
      </c>
      <c r="C18" s="11">
        <v>3641.17</v>
      </c>
      <c r="D18" s="11">
        <v>3605.08</v>
      </c>
      <c r="E18" s="11">
        <f t="shared" si="0"/>
        <v>36.090000000000146</v>
      </c>
      <c r="F18" s="17" t="s">
        <v>24</v>
      </c>
    </row>
    <row r="19" spans="1:6" outlineLevel="1" x14ac:dyDescent="0.2">
      <c r="A19" s="10" t="s">
        <v>6</v>
      </c>
      <c r="B19" s="10" t="s">
        <v>15</v>
      </c>
      <c r="C19" s="11">
        <v>1966.75</v>
      </c>
      <c r="D19" s="11">
        <v>1966.75</v>
      </c>
      <c r="E19" s="11">
        <f t="shared" si="0"/>
        <v>0</v>
      </c>
      <c r="F19" s="11"/>
    </row>
    <row r="20" spans="1:6" x14ac:dyDescent="0.2">
      <c r="A20" s="7" t="s">
        <v>7</v>
      </c>
      <c r="B20" s="8"/>
      <c r="C20" s="9">
        <v>48704.21</v>
      </c>
      <c r="D20" s="9">
        <v>43156.639999999999</v>
      </c>
      <c r="E20" s="6">
        <f>C20-D20</f>
        <v>5547.57</v>
      </c>
      <c r="F20" s="9"/>
    </row>
    <row r="21" spans="1:6" outlineLevel="1" x14ac:dyDescent="0.2">
      <c r="A21" s="10" t="s">
        <v>7</v>
      </c>
      <c r="B21" s="10" t="s">
        <v>8</v>
      </c>
      <c r="C21" s="11">
        <v>1073.32</v>
      </c>
      <c r="D21" s="11">
        <v>1071.3499999999999</v>
      </c>
      <c r="E21" s="11">
        <f t="shared" si="0"/>
        <v>1.9700000000000273</v>
      </c>
      <c r="F21" s="17" t="s">
        <v>24</v>
      </c>
    </row>
    <row r="22" spans="1:6" outlineLevel="1" x14ac:dyDescent="0.2">
      <c r="A22" s="10" t="s">
        <v>7</v>
      </c>
      <c r="B22" s="10" t="s">
        <v>9</v>
      </c>
      <c r="C22" s="11">
        <v>129.6</v>
      </c>
      <c r="D22" s="11">
        <v>0</v>
      </c>
      <c r="E22" s="11">
        <f t="shared" si="0"/>
        <v>129.6</v>
      </c>
      <c r="F22" s="17" t="s">
        <v>24</v>
      </c>
    </row>
    <row r="23" spans="1:6" outlineLevel="1" x14ac:dyDescent="0.2">
      <c r="A23" s="10" t="s">
        <v>7</v>
      </c>
      <c r="B23" s="10" t="s">
        <v>16</v>
      </c>
      <c r="C23" s="11">
        <v>1059.9000000000001</v>
      </c>
      <c r="D23" s="11">
        <v>1059.9000000000001</v>
      </c>
      <c r="E23" s="11">
        <f t="shared" si="0"/>
        <v>0</v>
      </c>
      <c r="F23" s="11"/>
    </row>
    <row r="24" spans="1:6" outlineLevel="1" x14ac:dyDescent="0.2">
      <c r="A24" s="10" t="s">
        <v>7</v>
      </c>
      <c r="B24" s="10" t="s">
        <v>13</v>
      </c>
      <c r="C24" s="11">
        <v>42887.12</v>
      </c>
      <c r="D24" s="11">
        <v>37471.129999999997</v>
      </c>
      <c r="E24" s="11">
        <f t="shared" si="0"/>
        <v>5415.9900000000052</v>
      </c>
      <c r="F24" s="17" t="s">
        <v>24</v>
      </c>
    </row>
    <row r="25" spans="1:6" outlineLevel="1" x14ac:dyDescent="0.2">
      <c r="A25" s="10" t="s">
        <v>7</v>
      </c>
      <c r="B25" s="10" t="s">
        <v>17</v>
      </c>
      <c r="C25" s="11">
        <v>3554.26</v>
      </c>
      <c r="D25" s="11">
        <v>3554.26</v>
      </c>
      <c r="E25" s="11">
        <f t="shared" si="0"/>
        <v>0</v>
      </c>
      <c r="F25" s="11"/>
    </row>
    <row r="26" spans="1:6" x14ac:dyDescent="0.2">
      <c r="A26" s="7" t="s">
        <v>8</v>
      </c>
      <c r="B26" s="8"/>
      <c r="C26" s="9">
        <v>72442.39</v>
      </c>
      <c r="D26" s="9">
        <v>62105.83</v>
      </c>
      <c r="E26" s="6">
        <f>C26-D26</f>
        <v>10336.559999999998</v>
      </c>
      <c r="F26" s="9"/>
    </row>
    <row r="27" spans="1:6" outlineLevel="1" x14ac:dyDescent="0.2">
      <c r="A27" s="10" t="s">
        <v>8</v>
      </c>
      <c r="B27" s="10" t="s">
        <v>4</v>
      </c>
      <c r="C27" s="11">
        <v>9126</v>
      </c>
      <c r="D27" s="11">
        <v>9126</v>
      </c>
      <c r="E27" s="11">
        <f t="shared" si="0"/>
        <v>0</v>
      </c>
      <c r="F27" s="11"/>
    </row>
    <row r="28" spans="1:6" outlineLevel="1" x14ac:dyDescent="0.2">
      <c r="A28" s="10" t="s">
        <v>8</v>
      </c>
      <c r="B28" s="10" t="s">
        <v>5</v>
      </c>
      <c r="C28" s="11">
        <v>90</v>
      </c>
      <c r="D28" s="11">
        <v>90</v>
      </c>
      <c r="E28" s="11">
        <f t="shared" si="0"/>
        <v>0</v>
      </c>
      <c r="F28" s="11"/>
    </row>
    <row r="29" spans="1:6" outlineLevel="1" x14ac:dyDescent="0.2">
      <c r="A29" s="10" t="s">
        <v>8</v>
      </c>
      <c r="B29" s="10" t="s">
        <v>6</v>
      </c>
      <c r="C29" s="11">
        <v>63226.39</v>
      </c>
      <c r="D29" s="11">
        <v>52889.83</v>
      </c>
      <c r="E29" s="11">
        <f t="shared" si="0"/>
        <v>10336.559999999998</v>
      </c>
      <c r="F29" s="17" t="s">
        <v>24</v>
      </c>
    </row>
    <row r="30" spans="1:6" x14ac:dyDescent="0.2">
      <c r="A30" s="7" t="s">
        <v>9</v>
      </c>
      <c r="B30" s="8"/>
      <c r="C30" s="9">
        <v>4651</v>
      </c>
      <c r="D30" s="9">
        <v>4555</v>
      </c>
      <c r="E30" s="6">
        <f>C30-D30</f>
        <v>96</v>
      </c>
      <c r="F30" s="9"/>
    </row>
    <row r="31" spans="1:6" outlineLevel="1" x14ac:dyDescent="0.2">
      <c r="A31" s="10" t="s">
        <v>9</v>
      </c>
      <c r="B31" s="10" t="s">
        <v>6</v>
      </c>
      <c r="C31" s="11">
        <v>4651</v>
      </c>
      <c r="D31" s="11">
        <v>4555</v>
      </c>
      <c r="E31" s="11">
        <f t="shared" si="0"/>
        <v>96</v>
      </c>
      <c r="F31" s="17" t="s">
        <v>24</v>
      </c>
    </row>
    <row r="32" spans="1:6" x14ac:dyDescent="0.2">
      <c r="A32" s="7" t="s">
        <v>10</v>
      </c>
      <c r="B32" s="8"/>
      <c r="C32" s="9">
        <v>841968.48</v>
      </c>
      <c r="D32" s="9">
        <v>831238.65</v>
      </c>
      <c r="E32" s="6">
        <f>C32-D32</f>
        <v>10729.829999999958</v>
      </c>
      <c r="F32" s="9"/>
    </row>
    <row r="33" spans="1:6" outlineLevel="1" x14ac:dyDescent="0.2">
      <c r="A33" s="10" t="s">
        <v>10</v>
      </c>
      <c r="B33" s="10" t="s">
        <v>4</v>
      </c>
      <c r="C33" s="11">
        <v>223909.51</v>
      </c>
      <c r="D33" s="11">
        <v>221052.99</v>
      </c>
      <c r="E33" s="11">
        <f t="shared" si="0"/>
        <v>2856.5200000000186</v>
      </c>
      <c r="F33" s="17" t="s">
        <v>23</v>
      </c>
    </row>
    <row r="34" spans="1:6" outlineLevel="1" x14ac:dyDescent="0.2">
      <c r="A34" s="10" t="s">
        <v>10</v>
      </c>
      <c r="B34" s="10" t="s">
        <v>5</v>
      </c>
      <c r="C34" s="11">
        <v>541286.49</v>
      </c>
      <c r="D34" s="11">
        <v>534936.43999999994</v>
      </c>
      <c r="E34" s="11">
        <f t="shared" si="0"/>
        <v>6350.0500000000466</v>
      </c>
      <c r="F34" s="17" t="s">
        <v>23</v>
      </c>
    </row>
    <row r="35" spans="1:6" outlineLevel="1" x14ac:dyDescent="0.2">
      <c r="A35" s="10" t="s">
        <v>10</v>
      </c>
      <c r="B35" s="10" t="s">
        <v>6</v>
      </c>
      <c r="C35" s="11">
        <v>49297.74</v>
      </c>
      <c r="D35" s="11">
        <v>48715.92</v>
      </c>
      <c r="E35" s="11">
        <f t="shared" si="0"/>
        <v>581.81999999999971</v>
      </c>
      <c r="F35" s="17" t="s">
        <v>23</v>
      </c>
    </row>
    <row r="36" spans="1:6" outlineLevel="1" x14ac:dyDescent="0.2">
      <c r="A36" s="10" t="s">
        <v>10</v>
      </c>
      <c r="B36" s="10" t="s">
        <v>10</v>
      </c>
      <c r="C36" s="11">
        <v>3509.21</v>
      </c>
      <c r="D36" s="11">
        <v>3401.23</v>
      </c>
      <c r="E36" s="11">
        <f t="shared" si="0"/>
        <v>107.98000000000002</v>
      </c>
      <c r="F36" s="17" t="s">
        <v>23</v>
      </c>
    </row>
    <row r="37" spans="1:6" outlineLevel="1" x14ac:dyDescent="0.2">
      <c r="A37" s="10" t="s">
        <v>10</v>
      </c>
      <c r="B37" s="10" t="s">
        <v>13</v>
      </c>
      <c r="C37" s="11">
        <v>23965.52</v>
      </c>
      <c r="D37" s="11">
        <v>23132.07</v>
      </c>
      <c r="E37" s="11">
        <f t="shared" si="0"/>
        <v>833.45000000000073</v>
      </c>
      <c r="F37" s="17" t="s">
        <v>23</v>
      </c>
    </row>
    <row r="38" spans="1:6" x14ac:dyDescent="0.2">
      <c r="A38" s="7" t="s">
        <v>16</v>
      </c>
      <c r="B38" s="8"/>
      <c r="C38" s="9">
        <v>193354.37</v>
      </c>
      <c r="D38" s="9">
        <v>191642.29</v>
      </c>
      <c r="E38" s="6">
        <f>C38-D38</f>
        <v>1712.0799999999872</v>
      </c>
      <c r="F38" s="9"/>
    </row>
    <row r="39" spans="1:6" outlineLevel="1" x14ac:dyDescent="0.2">
      <c r="A39" s="10" t="s">
        <v>16</v>
      </c>
      <c r="B39" s="10" t="s">
        <v>4</v>
      </c>
      <c r="C39" s="11">
        <v>183080.61</v>
      </c>
      <c r="D39" s="11">
        <v>181579.22</v>
      </c>
      <c r="E39" s="11">
        <f t="shared" si="0"/>
        <v>1501.3899999999849</v>
      </c>
      <c r="F39" s="17" t="s">
        <v>23</v>
      </c>
    </row>
    <row r="40" spans="1:6" outlineLevel="1" x14ac:dyDescent="0.2">
      <c r="A40" s="10" t="s">
        <v>16</v>
      </c>
      <c r="B40" s="10" t="s">
        <v>5</v>
      </c>
      <c r="C40" s="11">
        <v>10273.76</v>
      </c>
      <c r="D40" s="11">
        <v>10063.07</v>
      </c>
      <c r="E40" s="11">
        <f t="shared" si="0"/>
        <v>210.69000000000051</v>
      </c>
      <c r="F40" s="17" t="s">
        <v>23</v>
      </c>
    </row>
    <row r="41" spans="1:6" x14ac:dyDescent="0.2">
      <c r="A41" s="7" t="s">
        <v>13</v>
      </c>
      <c r="B41" s="8"/>
      <c r="C41" s="9">
        <v>600.4</v>
      </c>
      <c r="D41" s="9">
        <v>600.4</v>
      </c>
      <c r="E41" s="6">
        <f>C41-D41</f>
        <v>0</v>
      </c>
      <c r="F41" s="9"/>
    </row>
    <row r="42" spans="1:6" outlineLevel="1" x14ac:dyDescent="0.2">
      <c r="A42" s="10" t="s">
        <v>13</v>
      </c>
      <c r="B42" s="10" t="s">
        <v>10</v>
      </c>
      <c r="C42" s="11">
        <v>600.4</v>
      </c>
      <c r="D42" s="11">
        <v>600.4</v>
      </c>
      <c r="E42" s="11">
        <f t="shared" si="0"/>
        <v>0</v>
      </c>
      <c r="F42" s="11"/>
    </row>
    <row r="43" spans="1:6" x14ac:dyDescent="0.2">
      <c r="A43" s="7" t="s">
        <v>14</v>
      </c>
      <c r="B43" s="8"/>
      <c r="C43" s="9">
        <v>53724.88</v>
      </c>
      <c r="D43" s="9">
        <v>43480.29</v>
      </c>
      <c r="E43" s="6">
        <f>C43-D43</f>
        <v>10244.589999999997</v>
      </c>
      <c r="F43" s="9"/>
    </row>
    <row r="44" spans="1:6" outlineLevel="1" x14ac:dyDescent="0.2">
      <c r="A44" s="10" t="s">
        <v>14</v>
      </c>
      <c r="B44" s="10" t="s">
        <v>4</v>
      </c>
      <c r="C44" s="11">
        <v>446.43</v>
      </c>
      <c r="D44" s="11">
        <v>446.43</v>
      </c>
      <c r="E44" s="11">
        <f t="shared" si="0"/>
        <v>0</v>
      </c>
      <c r="F44" s="11"/>
    </row>
    <row r="45" spans="1:6" outlineLevel="1" x14ac:dyDescent="0.2">
      <c r="A45" s="10" t="s">
        <v>14</v>
      </c>
      <c r="B45" s="10" t="s">
        <v>6</v>
      </c>
      <c r="C45" s="11">
        <v>4186.2</v>
      </c>
      <c r="D45" s="11">
        <v>4186.2</v>
      </c>
      <c r="E45" s="11">
        <f t="shared" si="0"/>
        <v>0</v>
      </c>
      <c r="F45" s="11"/>
    </row>
    <row r="46" spans="1:6" ht="22.5" outlineLevel="1" x14ac:dyDescent="0.2">
      <c r="A46" s="10" t="s">
        <v>14</v>
      </c>
      <c r="B46" s="10" t="s">
        <v>7</v>
      </c>
      <c r="C46" s="11">
        <v>40959.68</v>
      </c>
      <c r="D46" s="11">
        <v>30844.799999999999</v>
      </c>
      <c r="E46" s="11">
        <f t="shared" si="0"/>
        <v>10114.880000000001</v>
      </c>
      <c r="F46" s="17" t="s">
        <v>25</v>
      </c>
    </row>
    <row r="47" spans="1:6" ht="22.5" outlineLevel="1" x14ac:dyDescent="0.2">
      <c r="A47" s="10" t="s">
        <v>14</v>
      </c>
      <c r="B47" s="10" t="s">
        <v>9</v>
      </c>
      <c r="C47" s="11">
        <v>8132.57</v>
      </c>
      <c r="D47" s="11">
        <v>8002.86</v>
      </c>
      <c r="E47" s="11">
        <f t="shared" si="0"/>
        <v>129.71000000000004</v>
      </c>
      <c r="F47" s="17" t="s">
        <v>25</v>
      </c>
    </row>
    <row r="48" spans="1:6" x14ac:dyDescent="0.2">
      <c r="A48" s="7" t="s">
        <v>11</v>
      </c>
      <c r="B48" s="8"/>
      <c r="C48" s="9">
        <v>119925.24</v>
      </c>
      <c r="D48" s="9">
        <v>118931.29</v>
      </c>
      <c r="E48" s="6">
        <f>C48-D48</f>
        <v>993.95000000001164</v>
      </c>
      <c r="F48" s="9"/>
    </row>
    <row r="49" spans="1:6" outlineLevel="1" x14ac:dyDescent="0.2">
      <c r="A49" s="10" t="s">
        <v>11</v>
      </c>
      <c r="B49" s="10" t="s">
        <v>4</v>
      </c>
      <c r="C49" s="11">
        <v>63032.65</v>
      </c>
      <c r="D49" s="11">
        <v>62152.44</v>
      </c>
      <c r="E49" s="11">
        <f t="shared" si="0"/>
        <v>880.20999999999913</v>
      </c>
      <c r="F49" s="17" t="s">
        <v>23</v>
      </c>
    </row>
    <row r="50" spans="1:6" outlineLevel="1" x14ac:dyDescent="0.2">
      <c r="A50" s="10" t="s">
        <v>11</v>
      </c>
      <c r="B50" s="10" t="s">
        <v>5</v>
      </c>
      <c r="C50" s="11">
        <v>1526.87</v>
      </c>
      <c r="D50" s="11">
        <v>1505.9</v>
      </c>
      <c r="E50" s="11">
        <f t="shared" si="0"/>
        <v>20.9699999999998</v>
      </c>
      <c r="F50" s="17" t="s">
        <v>23</v>
      </c>
    </row>
    <row r="51" spans="1:6" outlineLevel="1" x14ac:dyDescent="0.2">
      <c r="A51" s="10" t="s">
        <v>11</v>
      </c>
      <c r="B51" s="10" t="s">
        <v>6</v>
      </c>
      <c r="C51" s="11">
        <v>55365.72</v>
      </c>
      <c r="D51" s="11">
        <v>55272.95</v>
      </c>
      <c r="E51" s="11">
        <f t="shared" si="0"/>
        <v>92.770000000004075</v>
      </c>
      <c r="F51" s="17" t="s">
        <v>23</v>
      </c>
    </row>
    <row r="52" spans="1:6" ht="12.75" customHeight="1" x14ac:dyDescent="0.2">
      <c r="A52" s="7" t="s">
        <v>15</v>
      </c>
      <c r="B52" s="8"/>
      <c r="C52" s="9">
        <v>604.29999999999995</v>
      </c>
      <c r="D52" s="9">
        <v>604.29999999999995</v>
      </c>
      <c r="E52" s="6">
        <f>C52-D52</f>
        <v>0</v>
      </c>
      <c r="F52" s="9"/>
    </row>
    <row r="53" spans="1:6" ht="12.75" customHeight="1" x14ac:dyDescent="0.2">
      <c r="A53" s="10" t="s">
        <v>15</v>
      </c>
      <c r="B53" s="10" t="s">
        <v>6</v>
      </c>
      <c r="C53" s="11">
        <v>604.29999999999995</v>
      </c>
      <c r="D53" s="11">
        <v>604.29999999999995</v>
      </c>
      <c r="E53" s="11">
        <f t="shared" si="0"/>
        <v>0</v>
      </c>
      <c r="F53" s="11"/>
    </row>
  </sheetData>
  <mergeCells count="1">
    <mergeCell ref="A1:F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Миннуллина</dc:creator>
  <dc:description>POI HSSF rep:2.55.0.95</dc:description>
  <cp:lastModifiedBy>Альбина Миннуллина</cp:lastModifiedBy>
  <dcterms:created xsi:type="dcterms:W3CDTF">2024-01-12T11:21:48Z</dcterms:created>
  <dcterms:modified xsi:type="dcterms:W3CDTF">2024-01-12T11:34:27Z</dcterms:modified>
</cp:coreProperties>
</file>