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Бюджет!$J$55</definedName>
    <definedName name="SIGN" localSheetId="0">Бюджет!$A$9:$H$10</definedName>
  </definedNames>
  <calcPr calcId="144525"/>
</workbook>
</file>

<file path=xl/calcChain.xml><?xml version="1.0" encoding="utf-8"?>
<calcChain xmlns="http://schemas.openxmlformats.org/spreadsheetml/2006/main">
  <c r="D4" i="1" l="1"/>
  <c r="E4" i="1" s="1"/>
  <c r="C4" i="1"/>
  <c r="E52" i="1"/>
  <c r="E50" i="1"/>
  <c r="E46" i="1"/>
  <c r="E51" i="1"/>
  <c r="E47" i="1"/>
  <c r="E42" i="1"/>
  <c r="E41" i="1"/>
  <c r="E39" i="1"/>
  <c r="E40" i="1"/>
  <c r="E37" i="1"/>
  <c r="E31" i="1"/>
  <c r="E30" i="1"/>
  <c r="E29" i="1"/>
  <c r="E28" i="1"/>
  <c r="E36" i="1"/>
  <c r="E49" i="1"/>
  <c r="E48" i="1"/>
  <c r="E45" i="1"/>
  <c r="E44" i="1"/>
  <c r="E43" i="1"/>
  <c r="E38" i="1"/>
  <c r="E35" i="1"/>
  <c r="E34" i="1"/>
  <c r="E33" i="1"/>
  <c r="E32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<sst xmlns="http://schemas.openxmlformats.org/spreadsheetml/2006/main" count="117" uniqueCount="26">
  <si>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</si>
  <si>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</si>
  <si>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</si>
  <si>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</si>
  <si>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</si>
  <si>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</si>
  <si>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</si>
  <si>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</si>
  <si>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</si>
  <si>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</si>
  <si>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</si>
  <si>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</si>
  <si>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</si>
  <si>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</si>
  <si>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</si>
  <si>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</si>
  <si>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</si>
  <si>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</si>
  <si>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отклонение</t>
  </si>
  <si>
    <t>причины отклонения от запланированных значений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</si>
  <si>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4 квартала 2024 года</t>
  </si>
  <si>
    <t>План расходов за 4 кв.2024 год</t>
  </si>
  <si>
    <t>Факт расходов за 4 кв. 2024 год</t>
  </si>
  <si>
    <t>экономия, сложившаяся по результатам выполнения работ</t>
  </si>
  <si>
    <t>оплата работ «по факту» на основании актов выполненных работ</t>
  </si>
  <si>
    <t>уменьшение численности получателей выплат, пособий и компенсаций по сравнению с запланированной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</si>
</sst>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/>
    </xf>
    <xf numFmtId="4" fontId="2" fillId="0" borderId="7" xfId="0" applyNumberFormat="1" applyFont="1" applyBorder="1" applyAlignment="1" applyProtection="1">
      <alignment horizontal="right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2"/>
  <sheetViews>
    <sheetView showGridLines="0" tabSelected="1" workbookViewId="0">
      <selection activeCell="E4" sqref="E4"/>
    </sheetView>
  </sheetViews>
  <sheetFormatPr defaultRowHeight="12.75" customHeight="1" outlineLevelRow="1" x14ac:dyDescent="0.25"/>
  <cols>
    <col min="1" max="2" width="6.109375" customWidth="1"/>
    <col min="3" max="4" width="15.44140625" customWidth="1"/>
    <col min="5" max="5" width="9.109375" customWidth="1"/>
    <col min="6" max="6" width="46" customWidth="1"/>
    <col min="7" max="7" width="2.88671875" customWidth="1"/>
    <col min="8" max="10" width="9.109375" customWidth="1"/>
  </cols>
  <sheetData>
    <row r="1" spans="1:10" ht="46.8" customHeight="1" x14ac:dyDescent="0.25">
      <c r="A1" s="20" t="s">
        <v>20</v>
      </c>
      <c r="B1" s="20"/>
      <c r="C1" s="20"/>
      <c r="D1" s="20"/>
      <c r="E1" s="20"/>
      <c r="F1" s="20"/>
      <c r="G1" s="20"/>
    </row>
    <row r="2" spans="1:10" ht="21" x14ac:dyDescent="0.25">
      <c r="A2" s="2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0" ht="20.399999999999999" x14ac:dyDescent="0.25">
      <c r="A3" s="3" t="s">
        <v>1</v>
      </c>
      <c r="B3" s="3" t="s">
        <v>2</v>
      </c>
      <c r="C3" s="18" t="s">
        <v>21</v>
      </c>
      <c r="D3" s="18" t="s">
        <v>22</v>
      </c>
      <c r="E3" s="12" t="s">
        <v>18</v>
      </c>
      <c r="F3" s="15" t="s">
        <v>19</v>
      </c>
    </row>
    <row r="4" spans="1:10" ht="13.2" x14ac:dyDescent="0.25">
      <c r="A4" s="4" t="s">
        <v>3</v>
      </c>
      <c r="B4" s="5"/>
      <c r="C4" s="6">
        <f>1737772.56+C51</f>
        <v>1738496.26</v>
      </c>
      <c r="D4" s="6">
        <f>1692874.89+D51</f>
        <v>1693598.5899999999</v>
      </c>
      <c r="E4" s="13">
        <f>C4-D4</f>
        <v>44897.670000000158</v>
      </c>
      <c r="F4" s="16"/>
    </row>
    <row r="5" spans="1:10" ht="13.2" x14ac:dyDescent="0.25">
      <c r="A5" s="7" t="s">
        <v>4</v>
      </c>
      <c r="B5" s="8"/>
      <c r="C5" s="9">
        <v>254960.23</v>
      </c>
      <c r="D5" s="9">
        <v>251696.55</v>
      </c>
      <c r="E5" s="13">
        <f>C5-D5</f>
        <v>3263.6800000000221</v>
      </c>
      <c r="F5" s="16"/>
    </row>
    <row r="6" spans="1:10" ht="13.2" customHeight="1" outlineLevel="1" x14ac:dyDescent="0.25">
      <c r="A6" s="10" t="s">
        <v>4</v>
      </c>
      <c r="B6" s="10" t="s">
        <v>5</v>
      </c>
      <c r="C6" s="11">
        <v>39697.040000000001</v>
      </c>
      <c r="D6" s="11">
        <v>39650.620000000003</v>
      </c>
      <c r="E6" s="14">
        <f>C6-D6</f>
        <v>46.419999999998254</v>
      </c>
      <c r="F6" s="19" t="s">
        <v>23</v>
      </c>
    </row>
    <row r="7" spans="1:10" ht="13.2" outlineLevel="1" x14ac:dyDescent="0.25">
      <c r="A7" s="10" t="s">
        <v>4</v>
      </c>
      <c r="B7" s="10" t="s">
        <v>6</v>
      </c>
      <c r="C7" s="11">
        <v>30418.81</v>
      </c>
      <c r="D7" s="11">
        <v>30376.05</v>
      </c>
      <c r="E7" s="14">
        <f t="shared" ref="E7:E12" si="0">C7-D7</f>
        <v>42.760000000002037</v>
      </c>
      <c r="F7" s="19" t="s">
        <v>23</v>
      </c>
    </row>
    <row r="8" spans="1:10" ht="13.2" outlineLevel="1" x14ac:dyDescent="0.25">
      <c r="A8" s="10" t="s">
        <v>4</v>
      </c>
      <c r="B8" s="10" t="s">
        <v>7</v>
      </c>
      <c r="C8" s="11">
        <v>90483.47</v>
      </c>
      <c r="D8" s="11">
        <v>88923.17</v>
      </c>
      <c r="E8" s="14">
        <f t="shared" si="0"/>
        <v>1560.3000000000029</v>
      </c>
      <c r="F8" s="19" t="s">
        <v>23</v>
      </c>
    </row>
    <row r="9" spans="1:10" ht="13.2" outlineLevel="1" x14ac:dyDescent="0.25">
      <c r="A9" s="10" t="s">
        <v>4</v>
      </c>
      <c r="B9" s="10" t="s">
        <v>8</v>
      </c>
      <c r="C9" s="11">
        <v>0.9</v>
      </c>
      <c r="D9" s="11">
        <v>0.9</v>
      </c>
      <c r="E9" s="14">
        <f t="shared" si="0"/>
        <v>0</v>
      </c>
      <c r="F9" s="19"/>
    </row>
    <row r="10" spans="1:10" ht="13.2" outlineLevel="1" x14ac:dyDescent="0.25">
      <c r="A10" s="10" t="s">
        <v>4</v>
      </c>
      <c r="B10" s="10" t="s">
        <v>9</v>
      </c>
      <c r="C10" s="11">
        <v>20438</v>
      </c>
      <c r="D10" s="11">
        <v>20436.21</v>
      </c>
      <c r="E10" s="14">
        <f t="shared" si="0"/>
        <v>1.7900000000008731</v>
      </c>
      <c r="F10" s="19" t="s">
        <v>23</v>
      </c>
    </row>
    <row r="11" spans="1:10" ht="13.2" outlineLevel="1" x14ac:dyDescent="0.25">
      <c r="A11" s="10" t="s">
        <v>4</v>
      </c>
      <c r="B11" s="10" t="s">
        <v>10</v>
      </c>
      <c r="C11" s="11">
        <v>395.32</v>
      </c>
      <c r="D11" s="11">
        <v>0</v>
      </c>
      <c r="E11" s="14">
        <f t="shared" si="0"/>
        <v>395.32</v>
      </c>
      <c r="F11" s="19" t="s">
        <v>23</v>
      </c>
    </row>
    <row r="12" spans="1:10" ht="13.2" outlineLevel="1" x14ac:dyDescent="0.25">
      <c r="A12" s="10" t="s">
        <v>4</v>
      </c>
      <c r="B12" s="10" t="s">
        <v>11</v>
      </c>
      <c r="C12" s="11">
        <v>73526.69</v>
      </c>
      <c r="D12" s="11">
        <v>72309.600000000006</v>
      </c>
      <c r="E12" s="14">
        <f t="shared" si="0"/>
        <v>1217.0899999999965</v>
      </c>
      <c r="F12" s="19" t="s">
        <v>23</v>
      </c>
    </row>
    <row r="13" spans="1:10" ht="13.2" x14ac:dyDescent="0.25">
      <c r="A13" s="7" t="s">
        <v>5</v>
      </c>
      <c r="B13" s="8"/>
      <c r="C13" s="9">
        <v>4351.1000000000004</v>
      </c>
      <c r="D13" s="9">
        <v>4351.1000000000004</v>
      </c>
      <c r="E13" s="13">
        <f>C13-D13</f>
        <v>0</v>
      </c>
      <c r="F13" s="16"/>
    </row>
    <row r="14" spans="1:10" ht="13.2" outlineLevel="1" x14ac:dyDescent="0.25">
      <c r="A14" s="10" t="s">
        <v>5</v>
      </c>
      <c r="B14" s="10" t="s">
        <v>6</v>
      </c>
      <c r="C14" s="11">
        <v>4351.1000000000004</v>
      </c>
      <c r="D14" s="11">
        <v>4351.1000000000004</v>
      </c>
      <c r="E14" s="14">
        <f>C14-D14</f>
        <v>0</v>
      </c>
      <c r="F14" s="17"/>
    </row>
    <row r="15" spans="1:10" ht="13.2" x14ac:dyDescent="0.25">
      <c r="A15" s="7" t="s">
        <v>6</v>
      </c>
      <c r="B15" s="8"/>
      <c r="C15" s="9">
        <v>6473.55</v>
      </c>
      <c r="D15" s="9">
        <v>6471.32</v>
      </c>
      <c r="E15" s="13">
        <f>C15-D15</f>
        <v>2.2300000000004729</v>
      </c>
      <c r="F15" s="16"/>
    </row>
    <row r="16" spans="1:10" ht="13.2" outlineLevel="1" x14ac:dyDescent="0.25">
      <c r="A16" s="10" t="s">
        <v>6</v>
      </c>
      <c r="B16" s="10" t="s">
        <v>12</v>
      </c>
      <c r="C16" s="11">
        <v>216.21</v>
      </c>
      <c r="D16" s="11">
        <v>216.21</v>
      </c>
      <c r="E16" s="14">
        <f>C16-D16</f>
        <v>0</v>
      </c>
      <c r="F16" s="17"/>
    </row>
    <row r="17" spans="1:6" ht="13.8" customHeight="1" outlineLevel="1" x14ac:dyDescent="0.25">
      <c r="A17" s="10" t="s">
        <v>6</v>
      </c>
      <c r="B17" s="10" t="s">
        <v>13</v>
      </c>
      <c r="C17" s="11">
        <v>4621.6499999999996</v>
      </c>
      <c r="D17" s="11">
        <v>4619.41</v>
      </c>
      <c r="E17" s="14">
        <f t="shared" ref="E17:E18" si="1">C17-D17</f>
        <v>2.2399999999997817</v>
      </c>
      <c r="F17" s="19" t="s">
        <v>24</v>
      </c>
    </row>
    <row r="18" spans="1:6" ht="13.2" outlineLevel="1" x14ac:dyDescent="0.25">
      <c r="A18" s="10" t="s">
        <v>6</v>
      </c>
      <c r="B18" s="10" t="s">
        <v>14</v>
      </c>
      <c r="C18" s="11">
        <v>1635.7</v>
      </c>
      <c r="D18" s="11">
        <v>1635.7</v>
      </c>
      <c r="E18" s="14">
        <f t="shared" si="1"/>
        <v>0</v>
      </c>
      <c r="F18" s="17"/>
    </row>
    <row r="19" spans="1:6" ht="13.2" x14ac:dyDescent="0.25">
      <c r="A19" s="7" t="s">
        <v>7</v>
      </c>
      <c r="B19" s="8"/>
      <c r="C19" s="9">
        <v>67728.91</v>
      </c>
      <c r="D19" s="9">
        <v>62701.95</v>
      </c>
      <c r="E19" s="13">
        <f>C19-D19</f>
        <v>5026.9600000000064</v>
      </c>
      <c r="F19" s="16"/>
    </row>
    <row r="20" spans="1:6" ht="13.2" outlineLevel="1" x14ac:dyDescent="0.25">
      <c r="A20" s="10" t="s">
        <v>7</v>
      </c>
      <c r="B20" s="10" t="s">
        <v>8</v>
      </c>
      <c r="C20" s="11">
        <v>1708.65</v>
      </c>
      <c r="D20" s="11">
        <v>1708.64</v>
      </c>
      <c r="E20" s="14">
        <f>C20-D20</f>
        <v>9.9999999999909051E-3</v>
      </c>
      <c r="F20" s="19" t="s">
        <v>24</v>
      </c>
    </row>
    <row r="21" spans="1:6" ht="13.2" outlineLevel="1" x14ac:dyDescent="0.25">
      <c r="A21" s="10" t="s">
        <v>7</v>
      </c>
      <c r="B21" s="10" t="s">
        <v>9</v>
      </c>
      <c r="C21" s="11">
        <v>163.85</v>
      </c>
      <c r="D21" s="11">
        <v>162.85</v>
      </c>
      <c r="E21" s="14">
        <f t="shared" ref="E21:E24" si="2">C21-D21</f>
        <v>1</v>
      </c>
      <c r="F21" s="19" t="s">
        <v>24</v>
      </c>
    </row>
    <row r="22" spans="1:6" ht="13.2" outlineLevel="1" x14ac:dyDescent="0.25">
      <c r="A22" s="10" t="s">
        <v>7</v>
      </c>
      <c r="B22" s="10" t="s">
        <v>15</v>
      </c>
      <c r="C22" s="11">
        <v>1029.0999999999999</v>
      </c>
      <c r="D22" s="11">
        <v>1028.6400000000001</v>
      </c>
      <c r="E22" s="14">
        <f t="shared" si="2"/>
        <v>0.45999999999980901</v>
      </c>
      <c r="F22" s="19" t="s">
        <v>24</v>
      </c>
    </row>
    <row r="23" spans="1:6" ht="13.2" outlineLevel="1" x14ac:dyDescent="0.25">
      <c r="A23" s="10" t="s">
        <v>7</v>
      </c>
      <c r="B23" s="10" t="s">
        <v>12</v>
      </c>
      <c r="C23" s="11">
        <v>61081.34</v>
      </c>
      <c r="D23" s="11">
        <v>56516.54</v>
      </c>
      <c r="E23" s="14">
        <f t="shared" si="2"/>
        <v>4564.7999999999956</v>
      </c>
      <c r="F23" s="19" t="s">
        <v>24</v>
      </c>
    </row>
    <row r="24" spans="1:6" ht="13.2" outlineLevel="1" x14ac:dyDescent="0.25">
      <c r="A24" s="10" t="s">
        <v>7</v>
      </c>
      <c r="B24" s="10" t="s">
        <v>16</v>
      </c>
      <c r="C24" s="11">
        <v>3745.97</v>
      </c>
      <c r="D24" s="11">
        <v>3285.29</v>
      </c>
      <c r="E24" s="14">
        <f t="shared" si="2"/>
        <v>460.67999999999984</v>
      </c>
      <c r="F24" s="19" t="s">
        <v>24</v>
      </c>
    </row>
    <row r="25" spans="1:6" ht="13.2" x14ac:dyDescent="0.25">
      <c r="A25" s="7" t="s">
        <v>8</v>
      </c>
      <c r="B25" s="8"/>
      <c r="C25" s="9">
        <v>70353.34</v>
      </c>
      <c r="D25" s="9">
        <v>66722.710000000006</v>
      </c>
      <c r="E25" s="13">
        <f>C25-D25</f>
        <v>3630.6299999999901</v>
      </c>
      <c r="F25" s="16"/>
    </row>
    <row r="26" spans="1:6" ht="13.2" outlineLevel="1" x14ac:dyDescent="0.25">
      <c r="A26" s="10" t="s">
        <v>8</v>
      </c>
      <c r="B26" s="10" t="s">
        <v>4</v>
      </c>
      <c r="C26" s="11">
        <v>9126</v>
      </c>
      <c r="D26" s="11">
        <v>9126</v>
      </c>
      <c r="E26" s="14">
        <f>C26-D26</f>
        <v>0</v>
      </c>
      <c r="F26" s="17"/>
    </row>
    <row r="27" spans="1:6" ht="13.2" outlineLevel="1" x14ac:dyDescent="0.25">
      <c r="A27" s="10" t="s">
        <v>8</v>
      </c>
      <c r="B27" s="10" t="s">
        <v>5</v>
      </c>
      <c r="C27" s="11">
        <v>182.26</v>
      </c>
      <c r="D27" s="11">
        <v>182.26</v>
      </c>
      <c r="E27" s="14">
        <f t="shared" ref="E27:E30" si="3">C27-D27</f>
        <v>0</v>
      </c>
      <c r="F27" s="17"/>
    </row>
    <row r="28" spans="1:6" ht="13.2" outlineLevel="1" x14ac:dyDescent="0.25">
      <c r="A28" s="10" t="s">
        <v>8</v>
      </c>
      <c r="B28" s="10" t="s">
        <v>6</v>
      </c>
      <c r="C28" s="11">
        <v>61045.08</v>
      </c>
      <c r="D28" s="11">
        <v>57414.45</v>
      </c>
      <c r="E28" s="14">
        <f t="shared" si="3"/>
        <v>3630.6300000000047</v>
      </c>
      <c r="F28" s="19" t="s">
        <v>24</v>
      </c>
    </row>
    <row r="29" spans="1:6" ht="13.2" x14ac:dyDescent="0.25">
      <c r="A29" s="7" t="s">
        <v>9</v>
      </c>
      <c r="B29" s="8"/>
      <c r="C29" s="9">
        <v>4030.4</v>
      </c>
      <c r="D29" s="9">
        <v>4028.4</v>
      </c>
      <c r="E29" s="13">
        <f>C29-D29</f>
        <v>2</v>
      </c>
      <c r="F29" s="16"/>
    </row>
    <row r="30" spans="1:6" ht="13.2" outlineLevel="1" x14ac:dyDescent="0.25">
      <c r="A30" s="10" t="s">
        <v>9</v>
      </c>
      <c r="B30" s="10" t="s">
        <v>6</v>
      </c>
      <c r="C30" s="11">
        <v>4030.4</v>
      </c>
      <c r="D30" s="11">
        <v>4028.4</v>
      </c>
      <c r="E30" s="14">
        <f t="shared" si="3"/>
        <v>2</v>
      </c>
      <c r="F30" s="19" t="s">
        <v>24</v>
      </c>
    </row>
    <row r="31" spans="1:6" ht="13.2" x14ac:dyDescent="0.25">
      <c r="A31" s="7" t="s">
        <v>17</v>
      </c>
      <c r="B31" s="8"/>
      <c r="C31" s="9">
        <v>962168.99</v>
      </c>
      <c r="D31" s="9">
        <v>943655.91</v>
      </c>
      <c r="E31" s="13">
        <f>C31-D31</f>
        <v>18513.079999999958</v>
      </c>
      <c r="F31" s="16"/>
    </row>
    <row r="32" spans="1:6" ht="13.2" outlineLevel="1" x14ac:dyDescent="0.25">
      <c r="A32" s="10" t="s">
        <v>17</v>
      </c>
      <c r="B32" s="10" t="s">
        <v>4</v>
      </c>
      <c r="C32" s="11">
        <v>238667.65</v>
      </c>
      <c r="D32" s="11">
        <v>235666.1</v>
      </c>
      <c r="E32" s="14">
        <f t="shared" ref="E32:E46" si="4">C32-D32</f>
        <v>3001.5499999999884</v>
      </c>
      <c r="F32" s="19" t="s">
        <v>23</v>
      </c>
    </row>
    <row r="33" spans="1:6" ht="13.2" outlineLevel="1" x14ac:dyDescent="0.25">
      <c r="A33" s="10" t="s">
        <v>17</v>
      </c>
      <c r="B33" s="10" t="s">
        <v>5</v>
      </c>
      <c r="C33" s="11">
        <v>636446.24</v>
      </c>
      <c r="D33" s="11">
        <v>621501.16</v>
      </c>
      <c r="E33" s="14">
        <f t="shared" si="4"/>
        <v>14945.079999999958</v>
      </c>
      <c r="F33" s="19" t="s">
        <v>23</v>
      </c>
    </row>
    <row r="34" spans="1:6" ht="13.2" outlineLevel="1" x14ac:dyDescent="0.25">
      <c r="A34" s="10" t="s">
        <v>17</v>
      </c>
      <c r="B34" s="10" t="s">
        <v>6</v>
      </c>
      <c r="C34" s="11">
        <v>58538.720000000001</v>
      </c>
      <c r="D34" s="11">
        <v>58499.5</v>
      </c>
      <c r="E34" s="14">
        <f t="shared" si="4"/>
        <v>39.220000000001164</v>
      </c>
      <c r="F34" s="19" t="s">
        <v>23</v>
      </c>
    </row>
    <row r="35" spans="1:6" ht="13.2" outlineLevel="1" x14ac:dyDescent="0.25">
      <c r="A35" s="10" t="s">
        <v>17</v>
      </c>
      <c r="B35" s="10" t="s">
        <v>17</v>
      </c>
      <c r="C35" s="11">
        <v>3731.64</v>
      </c>
      <c r="D35" s="11">
        <v>3731.64</v>
      </c>
      <c r="E35" s="14">
        <f t="shared" si="4"/>
        <v>0</v>
      </c>
      <c r="F35" s="19"/>
    </row>
    <row r="36" spans="1:6" ht="13.2" outlineLevel="1" x14ac:dyDescent="0.25">
      <c r="A36" s="10" t="s">
        <v>17</v>
      </c>
      <c r="B36" s="10" t="s">
        <v>12</v>
      </c>
      <c r="C36" s="11">
        <v>24784.74</v>
      </c>
      <c r="D36" s="11">
        <v>24257.5</v>
      </c>
      <c r="E36" s="14">
        <f t="shared" si="4"/>
        <v>527.2400000000016</v>
      </c>
      <c r="F36" s="19" t="s">
        <v>23</v>
      </c>
    </row>
    <row r="37" spans="1:6" ht="13.2" x14ac:dyDescent="0.25">
      <c r="A37" s="7" t="s">
        <v>15</v>
      </c>
      <c r="B37" s="8"/>
      <c r="C37" s="9">
        <v>176991.24</v>
      </c>
      <c r="D37" s="9">
        <v>176799</v>
      </c>
      <c r="E37" s="13">
        <f>C37-D37</f>
        <v>192.23999999999069</v>
      </c>
      <c r="F37" s="16"/>
    </row>
    <row r="38" spans="1:6" ht="13.2" outlineLevel="1" x14ac:dyDescent="0.25">
      <c r="A38" s="10" t="s">
        <v>15</v>
      </c>
      <c r="B38" s="10" t="s">
        <v>4</v>
      </c>
      <c r="C38" s="11">
        <v>165408.72</v>
      </c>
      <c r="D38" s="11">
        <v>165223.01</v>
      </c>
      <c r="E38" s="14">
        <f t="shared" si="4"/>
        <v>185.70999999999185</v>
      </c>
      <c r="F38" s="19" t="s">
        <v>23</v>
      </c>
    </row>
    <row r="39" spans="1:6" ht="13.2" outlineLevel="1" x14ac:dyDescent="0.25">
      <c r="A39" s="10" t="s">
        <v>15</v>
      </c>
      <c r="B39" s="10" t="s">
        <v>5</v>
      </c>
      <c r="C39" s="11">
        <v>11582.51</v>
      </c>
      <c r="D39" s="11">
        <v>11575.98</v>
      </c>
      <c r="E39" s="14">
        <f t="shared" si="4"/>
        <v>6.5300000000006548</v>
      </c>
      <c r="F39" s="19" t="s">
        <v>23</v>
      </c>
    </row>
    <row r="40" spans="1:6" ht="13.2" x14ac:dyDescent="0.25">
      <c r="A40" s="7" t="s">
        <v>12</v>
      </c>
      <c r="B40" s="8"/>
      <c r="C40" s="9">
        <v>640</v>
      </c>
      <c r="D40" s="9">
        <v>640</v>
      </c>
      <c r="E40" s="13">
        <f>C40-D40</f>
        <v>0</v>
      </c>
      <c r="F40" s="17"/>
    </row>
    <row r="41" spans="1:6" ht="13.2" outlineLevel="1" x14ac:dyDescent="0.25">
      <c r="A41" s="10" t="s">
        <v>12</v>
      </c>
      <c r="B41" s="10" t="s">
        <v>17</v>
      </c>
      <c r="C41" s="11">
        <v>640</v>
      </c>
      <c r="D41" s="11">
        <v>640</v>
      </c>
      <c r="E41" s="14">
        <f t="shared" si="4"/>
        <v>0</v>
      </c>
      <c r="F41" s="16"/>
    </row>
    <row r="42" spans="1:6" ht="13.2" x14ac:dyDescent="0.25">
      <c r="A42" s="7" t="s">
        <v>13</v>
      </c>
      <c r="B42" s="8"/>
      <c r="C42" s="9">
        <v>68151.83</v>
      </c>
      <c r="D42" s="9">
        <v>53893.919999999998</v>
      </c>
      <c r="E42" s="13">
        <f>C42-D42</f>
        <v>14257.910000000003</v>
      </c>
      <c r="F42" s="16"/>
    </row>
    <row r="43" spans="1:6" ht="20.399999999999999" outlineLevel="1" x14ac:dyDescent="0.25">
      <c r="A43" s="10" t="s">
        <v>13</v>
      </c>
      <c r="B43" s="10" t="s">
        <v>4</v>
      </c>
      <c r="C43" s="11">
        <v>1444.97</v>
      </c>
      <c r="D43" s="11">
        <v>338.4</v>
      </c>
      <c r="E43" s="14">
        <f t="shared" si="4"/>
        <v>1106.5700000000002</v>
      </c>
      <c r="F43" s="19" t="s">
        <v>25</v>
      </c>
    </row>
    <row r="44" spans="1:6" ht="13.2" outlineLevel="1" x14ac:dyDescent="0.25">
      <c r="A44" s="10" t="s">
        <v>13</v>
      </c>
      <c r="B44" s="10" t="s">
        <v>6</v>
      </c>
      <c r="C44" s="11">
        <v>291.08999999999997</v>
      </c>
      <c r="D44" s="11">
        <v>291.08999999999997</v>
      </c>
      <c r="E44" s="14">
        <f t="shared" si="4"/>
        <v>0</v>
      </c>
      <c r="F44" s="17"/>
    </row>
    <row r="45" spans="1:6" ht="20.399999999999999" outlineLevel="1" x14ac:dyDescent="0.25">
      <c r="A45" s="10" t="s">
        <v>13</v>
      </c>
      <c r="B45" s="10" t="s">
        <v>7</v>
      </c>
      <c r="C45" s="11">
        <v>41617.599999999999</v>
      </c>
      <c r="D45" s="11">
        <v>30765.66</v>
      </c>
      <c r="E45" s="14">
        <f t="shared" si="4"/>
        <v>10851.939999999999</v>
      </c>
      <c r="F45" s="19" t="s">
        <v>25</v>
      </c>
    </row>
    <row r="46" spans="1:6" ht="20.399999999999999" outlineLevel="1" x14ac:dyDescent="0.25">
      <c r="A46" s="10" t="s">
        <v>13</v>
      </c>
      <c r="B46" s="10" t="s">
        <v>9</v>
      </c>
      <c r="C46" s="11">
        <v>24798.17</v>
      </c>
      <c r="D46" s="11">
        <v>22498.76</v>
      </c>
      <c r="E46" s="14">
        <f t="shared" si="4"/>
        <v>2299.41</v>
      </c>
      <c r="F46" s="19" t="s">
        <v>25</v>
      </c>
    </row>
    <row r="47" spans="1:6" ht="13.2" x14ac:dyDescent="0.25">
      <c r="A47" s="7" t="s">
        <v>10</v>
      </c>
      <c r="B47" s="8"/>
      <c r="C47" s="9">
        <v>121922.97</v>
      </c>
      <c r="D47" s="9">
        <v>121914.03</v>
      </c>
      <c r="E47" s="13">
        <f>C47-D47</f>
        <v>8.9400000000023283</v>
      </c>
      <c r="F47" s="16"/>
    </row>
    <row r="48" spans="1:6" ht="13.2" outlineLevel="1" x14ac:dyDescent="0.25">
      <c r="A48" s="10" t="s">
        <v>10</v>
      </c>
      <c r="B48" s="10" t="s">
        <v>4</v>
      </c>
      <c r="C48" s="11">
        <v>16196.85</v>
      </c>
      <c r="D48" s="11">
        <v>16196.85</v>
      </c>
      <c r="E48" s="14">
        <f t="shared" ref="E48:E52" si="5">C48-D48</f>
        <v>0</v>
      </c>
      <c r="F48" s="17"/>
    </row>
    <row r="49" spans="1:6" ht="13.2" outlineLevel="1" x14ac:dyDescent="0.25">
      <c r="A49" s="10" t="s">
        <v>10</v>
      </c>
      <c r="B49" s="10" t="s">
        <v>5</v>
      </c>
      <c r="C49" s="11">
        <v>1431.32</v>
      </c>
      <c r="D49" s="11">
        <v>1431.32</v>
      </c>
      <c r="E49" s="14">
        <f t="shared" si="5"/>
        <v>0</v>
      </c>
      <c r="F49" s="17"/>
    </row>
    <row r="50" spans="1:6" ht="13.2" outlineLevel="1" x14ac:dyDescent="0.25">
      <c r="A50" s="10" t="s">
        <v>10</v>
      </c>
      <c r="B50" s="10" t="s">
        <v>6</v>
      </c>
      <c r="C50" s="11">
        <v>104294.8</v>
      </c>
      <c r="D50" s="11">
        <v>104285.86</v>
      </c>
      <c r="E50" s="14">
        <f t="shared" si="5"/>
        <v>8.9400000000023283</v>
      </c>
      <c r="F50" s="19" t="s">
        <v>23</v>
      </c>
    </row>
    <row r="51" spans="1:6" ht="12.75" customHeight="1" x14ac:dyDescent="0.25">
      <c r="A51" s="7" t="s">
        <v>14</v>
      </c>
      <c r="B51" s="8"/>
      <c r="C51" s="9">
        <v>723.7</v>
      </c>
      <c r="D51" s="9">
        <v>723.7</v>
      </c>
      <c r="E51" s="13">
        <f>C51-D51</f>
        <v>0</v>
      </c>
      <c r="F51" s="16"/>
    </row>
    <row r="52" spans="1:6" ht="12.75" customHeight="1" x14ac:dyDescent="0.25">
      <c r="A52" s="10" t="s">
        <v>14</v>
      </c>
      <c r="B52" s="10" t="s">
        <v>6</v>
      </c>
      <c r="C52" s="11">
        <v>723.7</v>
      </c>
      <c r="D52" s="11">
        <v>723.7</v>
      </c>
      <c r="E52" s="14">
        <f t="shared" si="5"/>
        <v>0</v>
      </c>
      <c r="F52" s="17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rep:2.56.0.137</dc:description>
  <cp:lastModifiedBy>Айгуль Таепова</cp:lastModifiedBy>
  <dcterms:created xsi:type="dcterms:W3CDTF">2025-01-17T07:54:28Z</dcterms:created>
  <dcterms:modified xsi:type="dcterms:W3CDTF">2025-01-17T08:23:58Z</dcterms:modified>
</cp:coreProperties>
</file>