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lorsit\Desktop\Работа\11,02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Бюджет!$A$9</definedName>
    <definedName name="FIO" localSheetId="0">Бюджет!$F$9</definedName>
    <definedName name="LAST_CELL" localSheetId="0">Бюджет!$J$53</definedName>
    <definedName name="SIGN" localSheetId="0">Бюджет!$A$9:$H$10</definedName>
  </definedNames>
  <calcPr calcId="162913"/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5" i="1"/>
  <c r="E36" i="1"/>
  <c r="E37" i="1"/>
  <c r="E34" i="1"/>
  <c r="E33" i="1"/>
  <c r="E32" i="1"/>
  <c r="E31" i="1"/>
  <c r="E30" i="1"/>
  <c r="E29" i="1"/>
  <c r="E28" i="1"/>
  <c r="E27" i="1"/>
  <c r="E26" i="1"/>
  <c r="E22" i="1"/>
  <c r="E23" i="1"/>
  <c r="E24" i="1"/>
  <c r="E25" i="1"/>
  <c r="E21" i="1"/>
  <c r="E20" i="1"/>
  <c r="E19" i="1"/>
  <c r="E18" i="1"/>
  <c r="E17" i="1"/>
  <c r="E16" i="1"/>
  <c r="E15" i="1"/>
  <c r="E14" i="1"/>
  <c r="E7" i="1"/>
  <c r="E8" i="1"/>
  <c r="E9" i="1"/>
  <c r="E10" i="1"/>
  <c r="E11" i="1"/>
  <c r="E12" i="1"/>
  <c r="E13" i="1"/>
  <c r="E6" i="1"/>
  <c r="E5" i="1"/>
  <c r="D4" i="1"/>
  <c r="C4" i="1"/>
  <c r="E4" i="1" s="1"/>
  <c r="E52" i="1"/>
  <c r="E51" i="1"/>
</calcChain>
</file>

<file path=xl/sharedStrings.xml><?xml version="1.0" encoding="utf-8"?>
<sst xmlns="http://schemas.openxmlformats.org/spreadsheetml/2006/main" count="113" uniqueCount="26">
  <si>
    <t>тыс. руб.</t>
  </si>
  <si>
    <t>Раздел</t>
  </si>
  <si>
    <t>Подраздел</t>
  </si>
  <si>
    <t>Итого</t>
  </si>
  <si>
    <t>01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</si>
  <si>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</si>
  <si>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</si>
  <si>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</si>
  <si>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</si>
  <si>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</si>
  <si>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</si>
  <si>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</si>
  <si>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</si>
  <si>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</si>
  <si>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</si>
  <si>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14</t>
  </si>
  <si>
    <t>08</t>
  </si>
  <si>
    <t>12</t>
  </si>
  <si>
    <t>отклонение</t>
  </si>
  <si>
    <t>причины отклонения от запланированных значений</t>
  </si>
  <si>
    <t>экономия, сложившаяся по результатам выполнения работ</t>
  </si>
  <si>
    <t>оплата работ «по факту» на основании актов выполненных работ</t>
  </si>
  <si>
    <t>уменьшение численности получателей выплат, пособий и компенсаций по сравнению с запланированной</t>
  </si>
  <si>
    <t>Сведения о ежеквартальном исполнении консалидированного бюджета Сармановского муниципального района по разделам и подразделам функциональной классификации расходов за 4 квартала 2025 года</t>
  </si>
  <si>
    <t>План расходов за 4 кв.2025 год</t>
  </si>
  <si>
    <t>Факт расходов за 4 кв.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</si>
</sst>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14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" fontId="4" fillId="0" borderId="8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 vertical="center" wrapText="1"/>
    </xf>
    <xf numFmtId="4" fontId="2" fillId="0" borderId="11" xfId="0" applyNumberFormat="1" applyFont="1" applyBorder="1" applyAlignment="1" applyProtection="1">
      <alignment horizontal="left" vertical="center" wrapText="1"/>
    </xf>
    <xf numFmtId="4" fontId="2" fillId="0" borderId="11" xfId="0" applyNumberFormat="1" applyFont="1" applyBorder="1" applyAlignment="1" applyProtection="1">
      <alignment horizontal="right" vertical="center" wrapText="1"/>
    </xf>
    <xf numFmtId="4" fontId="4" fillId="0" borderId="9" xfId="0" applyNumberFormat="1" applyFont="1" applyBorder="1" applyAlignment="1" applyProtection="1">
      <alignment horizontal="left"/>
    </xf>
    <xf numFmtId="4" fontId="4" fillId="0" borderId="9" xfId="0" applyNumberFormat="1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2"/>
  <sheetViews>
    <sheetView showGridLines="0" tabSelected="1" workbookViewId="0">
      <selection activeCell="M7" sqref="M7"/>
    </sheetView>
  </sheetViews>
  <sheetFormatPr defaultRowHeight="12.75" customHeight="1" outlineLevelRow="1" x14ac:dyDescent="0.2"/>
  <cols>
    <col min="1" max="2" width="3.7109375" customWidth="1"/>
    <col min="3" max="4" width="15.42578125" customWidth="1"/>
    <col min="5" max="5" width="12.28515625" customWidth="1"/>
    <col min="6" max="6" width="47.85546875" customWidth="1"/>
    <col min="7" max="7" width="13.140625" customWidth="1"/>
    <col min="8" max="10" width="9.140625" customWidth="1"/>
  </cols>
  <sheetData>
    <row r="1" spans="1:10" ht="56.45" customHeight="1" x14ac:dyDescent="0.35">
      <c r="A1" s="23" t="s">
        <v>23</v>
      </c>
      <c r="B1" s="23"/>
      <c r="C1" s="23"/>
      <c r="D1" s="23"/>
      <c r="E1" s="23"/>
      <c r="F1" s="23"/>
      <c r="G1" s="1"/>
      <c r="H1" s="1"/>
      <c r="I1" s="1"/>
      <c r="J1" s="1"/>
    </row>
    <row r="2" spans="1:10" ht="12" customHeight="1" x14ac:dyDescent="0.2">
      <c r="A2" s="22" t="s">
        <v>0</v>
      </c>
      <c r="B2" s="22"/>
      <c r="C2" s="2"/>
      <c r="D2" s="2"/>
      <c r="E2" s="2"/>
      <c r="F2" s="2"/>
      <c r="G2" s="2"/>
      <c r="H2" s="2"/>
      <c r="I2" s="1"/>
      <c r="J2" s="1"/>
    </row>
    <row r="3" spans="1:10" ht="52.5" x14ac:dyDescent="0.2">
      <c r="A3" s="3" t="s">
        <v>1</v>
      </c>
      <c r="B3" s="3" t="s">
        <v>2</v>
      </c>
      <c r="C3" s="12" t="s">
        <v>24</v>
      </c>
      <c r="D3" s="12" t="s">
        <v>25</v>
      </c>
      <c r="E3" s="13" t="s">
        <v>18</v>
      </c>
      <c r="F3" s="14" t="s">
        <v>19</v>
      </c>
    </row>
    <row r="4" spans="1:10" x14ac:dyDescent="0.2">
      <c r="A4" s="4" t="s">
        <v>3</v>
      </c>
      <c r="B4" s="5"/>
      <c r="C4" s="6">
        <f>1933369.06+C51</f>
        <v>1933905.36</v>
      </c>
      <c r="D4" s="6">
        <f>1849022.73+D51</f>
        <v>1849559.03</v>
      </c>
      <c r="E4" s="6">
        <f>C4-D4</f>
        <v>84346.330000000075</v>
      </c>
      <c r="F4" s="20"/>
    </row>
    <row r="5" spans="1:10" x14ac:dyDescent="0.2">
      <c r="A5" s="7" t="s">
        <v>4</v>
      </c>
      <c r="B5" s="8"/>
      <c r="C5" s="9">
        <v>314481.78000000003</v>
      </c>
      <c r="D5" s="9">
        <v>303860.13</v>
      </c>
      <c r="E5" s="9">
        <f>C5-D5</f>
        <v>10621.650000000023</v>
      </c>
      <c r="F5" s="21"/>
    </row>
    <row r="6" spans="1:10" outlineLevel="1" x14ac:dyDescent="0.2">
      <c r="A6" s="10" t="s">
        <v>4</v>
      </c>
      <c r="B6" s="10" t="s">
        <v>5</v>
      </c>
      <c r="C6" s="11">
        <v>47534.12</v>
      </c>
      <c r="D6" s="11">
        <v>47463.81</v>
      </c>
      <c r="E6" s="11">
        <f>C6-D6</f>
        <v>70.310000000004948</v>
      </c>
      <c r="F6" s="18" t="s">
        <v>20</v>
      </c>
    </row>
    <row r="7" spans="1:10" outlineLevel="1" x14ac:dyDescent="0.2">
      <c r="A7" s="10" t="s">
        <v>4</v>
      </c>
      <c r="B7" s="10" t="s">
        <v>6</v>
      </c>
      <c r="C7" s="11">
        <v>35289.449999999997</v>
      </c>
      <c r="D7" s="11">
        <v>35288.449999999997</v>
      </c>
      <c r="E7" s="11">
        <f t="shared" ref="E7:E13" si="0">C7-D7</f>
        <v>1</v>
      </c>
      <c r="F7" s="18" t="s">
        <v>20</v>
      </c>
    </row>
    <row r="8" spans="1:10" outlineLevel="1" x14ac:dyDescent="0.2">
      <c r="A8" s="10" t="s">
        <v>4</v>
      </c>
      <c r="B8" s="10" t="s">
        <v>7</v>
      </c>
      <c r="C8" s="11">
        <v>106269.16</v>
      </c>
      <c r="D8" s="11">
        <v>105388.29</v>
      </c>
      <c r="E8" s="11">
        <f t="shared" si="0"/>
        <v>880.8700000000099</v>
      </c>
      <c r="F8" s="18" t="s">
        <v>20</v>
      </c>
    </row>
    <row r="9" spans="1:10" outlineLevel="1" x14ac:dyDescent="0.2">
      <c r="A9" s="10" t="s">
        <v>4</v>
      </c>
      <c r="B9" s="10" t="s">
        <v>8</v>
      </c>
      <c r="C9" s="11">
        <v>39.9</v>
      </c>
      <c r="D9" s="11">
        <v>39.9</v>
      </c>
      <c r="E9" s="11">
        <f t="shared" si="0"/>
        <v>0</v>
      </c>
      <c r="F9" s="18"/>
    </row>
    <row r="10" spans="1:10" outlineLevel="1" x14ac:dyDescent="0.2">
      <c r="A10" s="10" t="s">
        <v>4</v>
      </c>
      <c r="B10" s="10" t="s">
        <v>9</v>
      </c>
      <c r="C10" s="11">
        <v>24064.5</v>
      </c>
      <c r="D10" s="11">
        <v>24064.5</v>
      </c>
      <c r="E10" s="11">
        <f t="shared" si="0"/>
        <v>0</v>
      </c>
      <c r="F10" s="18"/>
    </row>
    <row r="11" spans="1:10" outlineLevel="1" x14ac:dyDescent="0.2">
      <c r="A11" s="10" t="s">
        <v>4</v>
      </c>
      <c r="B11" s="10" t="s">
        <v>10</v>
      </c>
      <c r="C11" s="11">
        <v>1649.84</v>
      </c>
      <c r="D11" s="11">
        <v>1649.34</v>
      </c>
      <c r="E11" s="11">
        <f t="shared" si="0"/>
        <v>0.5</v>
      </c>
      <c r="F11" s="18" t="s">
        <v>20</v>
      </c>
    </row>
    <row r="12" spans="1:10" outlineLevel="1" x14ac:dyDescent="0.2">
      <c r="A12" s="10" t="s">
        <v>4</v>
      </c>
      <c r="B12" s="10" t="s">
        <v>11</v>
      </c>
      <c r="C12" s="11">
        <v>1.81</v>
      </c>
      <c r="D12" s="11">
        <v>0</v>
      </c>
      <c r="E12" s="11">
        <f t="shared" si="0"/>
        <v>1.81</v>
      </c>
      <c r="F12" s="18" t="s">
        <v>20</v>
      </c>
    </row>
    <row r="13" spans="1:10" outlineLevel="1" x14ac:dyDescent="0.2">
      <c r="A13" s="10" t="s">
        <v>4</v>
      </c>
      <c r="B13" s="10" t="s">
        <v>12</v>
      </c>
      <c r="C13" s="11">
        <v>99632.99</v>
      </c>
      <c r="D13" s="11">
        <v>89965.84</v>
      </c>
      <c r="E13" s="11">
        <f t="shared" si="0"/>
        <v>9667.1500000000087</v>
      </c>
      <c r="F13" s="18" t="s">
        <v>20</v>
      </c>
    </row>
    <row r="14" spans="1:10" x14ac:dyDescent="0.2">
      <c r="A14" s="7" t="s">
        <v>5</v>
      </c>
      <c r="B14" s="8"/>
      <c r="C14" s="9">
        <v>5251.1</v>
      </c>
      <c r="D14" s="9">
        <v>5251.1</v>
      </c>
      <c r="E14" s="9">
        <f t="shared" ref="E14:E21" si="1">C14-D14</f>
        <v>0</v>
      </c>
      <c r="F14" s="21"/>
    </row>
    <row r="15" spans="1:10" outlineLevel="1" x14ac:dyDescent="0.2">
      <c r="A15" s="10" t="s">
        <v>5</v>
      </c>
      <c r="B15" s="10" t="s">
        <v>6</v>
      </c>
      <c r="C15" s="11">
        <v>5251.1</v>
      </c>
      <c r="D15" s="11">
        <v>5251.1</v>
      </c>
      <c r="E15" s="11">
        <f t="shared" si="1"/>
        <v>0</v>
      </c>
      <c r="F15" s="18"/>
    </row>
    <row r="16" spans="1:10" x14ac:dyDescent="0.2">
      <c r="A16" s="7" t="s">
        <v>6</v>
      </c>
      <c r="B16" s="8"/>
      <c r="C16" s="9">
        <v>7009.19</v>
      </c>
      <c r="D16" s="9">
        <v>7009.19</v>
      </c>
      <c r="E16" s="9">
        <f t="shared" si="1"/>
        <v>0</v>
      </c>
      <c r="F16" s="21"/>
    </row>
    <row r="17" spans="1:6" outlineLevel="1" x14ac:dyDescent="0.2">
      <c r="A17" s="10" t="s">
        <v>6</v>
      </c>
      <c r="B17" s="10" t="s">
        <v>13</v>
      </c>
      <c r="C17" s="11">
        <v>30.07</v>
      </c>
      <c r="D17" s="11">
        <v>30.07</v>
      </c>
      <c r="E17" s="11">
        <f t="shared" si="1"/>
        <v>0</v>
      </c>
      <c r="F17" s="18"/>
    </row>
    <row r="18" spans="1:6" outlineLevel="1" x14ac:dyDescent="0.2">
      <c r="A18" s="10" t="s">
        <v>6</v>
      </c>
      <c r="B18" s="10" t="s">
        <v>14</v>
      </c>
      <c r="C18" s="11">
        <v>4776.8599999999997</v>
      </c>
      <c r="D18" s="11">
        <v>4776.8599999999997</v>
      </c>
      <c r="E18" s="11">
        <f t="shared" si="1"/>
        <v>0</v>
      </c>
      <c r="F18" s="18"/>
    </row>
    <row r="19" spans="1:6" outlineLevel="1" x14ac:dyDescent="0.2">
      <c r="A19" s="10" t="s">
        <v>6</v>
      </c>
      <c r="B19" s="10" t="s">
        <v>15</v>
      </c>
      <c r="C19" s="11">
        <v>2202.2600000000002</v>
      </c>
      <c r="D19" s="11">
        <v>2202.2600000000002</v>
      </c>
      <c r="E19" s="11">
        <f t="shared" si="1"/>
        <v>0</v>
      </c>
      <c r="F19" s="18"/>
    </row>
    <row r="20" spans="1:6" x14ac:dyDescent="0.2">
      <c r="A20" s="7" t="s">
        <v>7</v>
      </c>
      <c r="B20" s="8"/>
      <c r="C20" s="9">
        <v>65597.210000000006</v>
      </c>
      <c r="D20" s="9">
        <v>63094.52</v>
      </c>
      <c r="E20" s="9">
        <f t="shared" si="1"/>
        <v>2502.6900000000096</v>
      </c>
      <c r="F20" s="21"/>
    </row>
    <row r="21" spans="1:6" ht="22.5" outlineLevel="1" x14ac:dyDescent="0.2">
      <c r="A21" s="10" t="s">
        <v>7</v>
      </c>
      <c r="B21" s="10" t="s">
        <v>8</v>
      </c>
      <c r="C21" s="11">
        <v>1281.76</v>
      </c>
      <c r="D21" s="11">
        <v>1281.6099999999999</v>
      </c>
      <c r="E21" s="11">
        <f t="shared" si="1"/>
        <v>0.15000000000009095</v>
      </c>
      <c r="F21" s="18" t="s">
        <v>21</v>
      </c>
    </row>
    <row r="22" spans="1:6" outlineLevel="1" x14ac:dyDescent="0.2">
      <c r="A22" s="10" t="s">
        <v>7</v>
      </c>
      <c r="B22" s="10" t="s">
        <v>9</v>
      </c>
      <c r="C22" s="11">
        <v>354.97</v>
      </c>
      <c r="D22" s="11">
        <v>354.97</v>
      </c>
      <c r="E22" s="11">
        <f t="shared" ref="E22:E25" si="2">C22-D22</f>
        <v>0</v>
      </c>
      <c r="F22" s="18"/>
    </row>
    <row r="23" spans="1:6" ht="22.5" outlineLevel="1" x14ac:dyDescent="0.2">
      <c r="A23" s="10" t="s">
        <v>7</v>
      </c>
      <c r="B23" s="10" t="s">
        <v>16</v>
      </c>
      <c r="C23" s="11">
        <v>1403.6</v>
      </c>
      <c r="D23" s="11">
        <v>1403.37</v>
      </c>
      <c r="E23" s="11">
        <f t="shared" si="2"/>
        <v>0.23000000000001819</v>
      </c>
      <c r="F23" s="18" t="s">
        <v>21</v>
      </c>
    </row>
    <row r="24" spans="1:6" ht="22.5" outlineLevel="1" x14ac:dyDescent="0.2">
      <c r="A24" s="10" t="s">
        <v>7</v>
      </c>
      <c r="B24" s="10" t="s">
        <v>13</v>
      </c>
      <c r="C24" s="11">
        <v>59395.7</v>
      </c>
      <c r="D24" s="11">
        <v>56893.38</v>
      </c>
      <c r="E24" s="11">
        <f t="shared" si="2"/>
        <v>2502.3199999999997</v>
      </c>
      <c r="F24" s="18" t="s">
        <v>21</v>
      </c>
    </row>
    <row r="25" spans="1:6" outlineLevel="1" x14ac:dyDescent="0.2">
      <c r="A25" s="10" t="s">
        <v>7</v>
      </c>
      <c r="B25" s="10" t="s">
        <v>17</v>
      </c>
      <c r="C25" s="11">
        <v>3161.19</v>
      </c>
      <c r="D25" s="11">
        <v>3161.19</v>
      </c>
      <c r="E25" s="11">
        <f t="shared" si="2"/>
        <v>0</v>
      </c>
      <c r="F25" s="18"/>
    </row>
    <row r="26" spans="1:6" x14ac:dyDescent="0.2">
      <c r="A26" s="7" t="s">
        <v>8</v>
      </c>
      <c r="B26" s="8"/>
      <c r="C26" s="9">
        <v>77755.03</v>
      </c>
      <c r="D26" s="9">
        <v>69599.16</v>
      </c>
      <c r="E26" s="9">
        <f t="shared" ref="E26:E34" si="3">C26-D26</f>
        <v>8155.8699999999953</v>
      </c>
      <c r="F26" s="21"/>
    </row>
    <row r="27" spans="1:6" outlineLevel="1" x14ac:dyDescent="0.2">
      <c r="A27" s="10" t="s">
        <v>8</v>
      </c>
      <c r="B27" s="10" t="s">
        <v>4</v>
      </c>
      <c r="C27" s="11">
        <v>9126</v>
      </c>
      <c r="D27" s="11">
        <v>9126</v>
      </c>
      <c r="E27" s="11">
        <f t="shared" si="3"/>
        <v>0</v>
      </c>
      <c r="F27" s="18"/>
    </row>
    <row r="28" spans="1:6" outlineLevel="1" x14ac:dyDescent="0.2">
      <c r="A28" s="10" t="s">
        <v>8</v>
      </c>
      <c r="B28" s="10" t="s">
        <v>5</v>
      </c>
      <c r="C28" s="11">
        <v>2442.8200000000002</v>
      </c>
      <c r="D28" s="11">
        <v>2442.8200000000002</v>
      </c>
      <c r="E28" s="11">
        <f t="shared" si="3"/>
        <v>0</v>
      </c>
      <c r="F28" s="18"/>
    </row>
    <row r="29" spans="1:6" ht="22.5" outlineLevel="1" x14ac:dyDescent="0.2">
      <c r="A29" s="10" t="s">
        <v>8</v>
      </c>
      <c r="B29" s="10" t="s">
        <v>6</v>
      </c>
      <c r="C29" s="11">
        <v>66186.210000000006</v>
      </c>
      <c r="D29" s="11">
        <v>58030.34</v>
      </c>
      <c r="E29" s="11">
        <f t="shared" si="3"/>
        <v>8155.8700000000099</v>
      </c>
      <c r="F29" s="18" t="s">
        <v>21</v>
      </c>
    </row>
    <row r="30" spans="1:6" x14ac:dyDescent="0.2">
      <c r="A30" s="7" t="s">
        <v>9</v>
      </c>
      <c r="B30" s="8"/>
      <c r="C30" s="9">
        <v>5654</v>
      </c>
      <c r="D30" s="9">
        <v>5654</v>
      </c>
      <c r="E30" s="9">
        <f t="shared" si="3"/>
        <v>0</v>
      </c>
      <c r="F30" s="21"/>
    </row>
    <row r="31" spans="1:6" outlineLevel="1" x14ac:dyDescent="0.2">
      <c r="A31" s="10" t="s">
        <v>9</v>
      </c>
      <c r="B31" s="10" t="s">
        <v>6</v>
      </c>
      <c r="C31" s="11">
        <v>5654</v>
      </c>
      <c r="D31" s="11">
        <v>5654</v>
      </c>
      <c r="E31" s="11">
        <f t="shared" si="3"/>
        <v>0</v>
      </c>
      <c r="F31" s="18"/>
    </row>
    <row r="32" spans="1:6" x14ac:dyDescent="0.2">
      <c r="A32" s="7" t="s">
        <v>10</v>
      </c>
      <c r="B32" s="8"/>
      <c r="C32" s="9">
        <v>1040978.67</v>
      </c>
      <c r="D32" s="9">
        <v>1016614.11</v>
      </c>
      <c r="E32" s="9">
        <f t="shared" si="3"/>
        <v>24364.560000000056</v>
      </c>
      <c r="F32" s="21"/>
    </row>
    <row r="33" spans="1:6" outlineLevel="1" x14ac:dyDescent="0.2">
      <c r="A33" s="10" t="s">
        <v>10</v>
      </c>
      <c r="B33" s="10" t="s">
        <v>4</v>
      </c>
      <c r="C33" s="11">
        <v>263665.27</v>
      </c>
      <c r="D33" s="11">
        <v>261216.94</v>
      </c>
      <c r="E33" s="11">
        <f t="shared" si="3"/>
        <v>2448.3300000000163</v>
      </c>
      <c r="F33" s="18" t="s">
        <v>20</v>
      </c>
    </row>
    <row r="34" spans="1:6" outlineLevel="1" x14ac:dyDescent="0.2">
      <c r="A34" s="10" t="s">
        <v>10</v>
      </c>
      <c r="B34" s="10" t="s">
        <v>5</v>
      </c>
      <c r="C34" s="11">
        <v>674684.9</v>
      </c>
      <c r="D34" s="11">
        <v>653503.42000000004</v>
      </c>
      <c r="E34" s="11">
        <f t="shared" si="3"/>
        <v>21181.479999999981</v>
      </c>
      <c r="F34" s="18" t="s">
        <v>20</v>
      </c>
    </row>
    <row r="35" spans="1:6" outlineLevel="1" x14ac:dyDescent="0.2">
      <c r="A35" s="10" t="s">
        <v>10</v>
      </c>
      <c r="B35" s="10" t="s">
        <v>6</v>
      </c>
      <c r="C35" s="11">
        <v>66750.600000000006</v>
      </c>
      <c r="D35" s="11">
        <v>66698.52</v>
      </c>
      <c r="E35" s="11">
        <f t="shared" ref="E35:E37" si="4">C35-D35</f>
        <v>52.080000000001746</v>
      </c>
      <c r="F35" s="18" t="s">
        <v>20</v>
      </c>
    </row>
    <row r="36" spans="1:6" outlineLevel="1" x14ac:dyDescent="0.2">
      <c r="A36" s="10" t="s">
        <v>10</v>
      </c>
      <c r="B36" s="10" t="s">
        <v>10</v>
      </c>
      <c r="C36" s="11">
        <v>4212</v>
      </c>
      <c r="D36" s="11">
        <v>4211.88</v>
      </c>
      <c r="E36" s="11">
        <f t="shared" si="4"/>
        <v>0.11999999999989086</v>
      </c>
      <c r="F36" s="18" t="s">
        <v>20</v>
      </c>
    </row>
    <row r="37" spans="1:6" outlineLevel="1" x14ac:dyDescent="0.2">
      <c r="A37" s="10" t="s">
        <v>10</v>
      </c>
      <c r="B37" s="10" t="s">
        <v>13</v>
      </c>
      <c r="C37" s="11">
        <v>31665.89</v>
      </c>
      <c r="D37" s="11">
        <v>30983.35</v>
      </c>
      <c r="E37" s="11">
        <f t="shared" si="4"/>
        <v>682.54000000000087</v>
      </c>
      <c r="F37" s="18" t="s">
        <v>20</v>
      </c>
    </row>
    <row r="38" spans="1:6" x14ac:dyDescent="0.2">
      <c r="A38" s="7" t="s">
        <v>16</v>
      </c>
      <c r="B38" s="8"/>
      <c r="C38" s="9">
        <v>181379.86</v>
      </c>
      <c r="D38" s="9">
        <v>168474.37</v>
      </c>
      <c r="E38" s="9">
        <f t="shared" ref="E38:E51" si="5">C38-D38</f>
        <v>12905.489999999991</v>
      </c>
      <c r="F38" s="21"/>
    </row>
    <row r="39" spans="1:6" outlineLevel="1" x14ac:dyDescent="0.2">
      <c r="A39" s="10" t="s">
        <v>16</v>
      </c>
      <c r="B39" s="10" t="s">
        <v>4</v>
      </c>
      <c r="C39" s="11">
        <v>167755.92000000001</v>
      </c>
      <c r="D39" s="11">
        <v>156798.63</v>
      </c>
      <c r="E39" s="11">
        <f t="shared" si="5"/>
        <v>10957.290000000008</v>
      </c>
      <c r="F39" s="18" t="s">
        <v>20</v>
      </c>
    </row>
    <row r="40" spans="1:6" outlineLevel="1" x14ac:dyDescent="0.2">
      <c r="A40" s="10" t="s">
        <v>16</v>
      </c>
      <c r="B40" s="10" t="s">
        <v>5</v>
      </c>
      <c r="C40" s="11">
        <v>13623.94</v>
      </c>
      <c r="D40" s="11">
        <v>11675.74</v>
      </c>
      <c r="E40" s="11">
        <f t="shared" si="5"/>
        <v>1948.2000000000007</v>
      </c>
      <c r="F40" s="18" t="s">
        <v>20</v>
      </c>
    </row>
    <row r="41" spans="1:6" x14ac:dyDescent="0.2">
      <c r="A41" s="7" t="s">
        <v>13</v>
      </c>
      <c r="B41" s="8"/>
      <c r="C41" s="9">
        <v>654.5</v>
      </c>
      <c r="D41" s="9">
        <v>654.5</v>
      </c>
      <c r="E41" s="9">
        <f t="shared" si="5"/>
        <v>0</v>
      </c>
      <c r="F41" s="21"/>
    </row>
    <row r="42" spans="1:6" outlineLevel="1" x14ac:dyDescent="0.2">
      <c r="A42" s="10" t="s">
        <v>13</v>
      </c>
      <c r="B42" s="10" t="s">
        <v>10</v>
      </c>
      <c r="C42" s="11">
        <v>654.5</v>
      </c>
      <c r="D42" s="11">
        <v>654.5</v>
      </c>
      <c r="E42" s="11">
        <f t="shared" si="5"/>
        <v>0</v>
      </c>
      <c r="F42" s="18"/>
    </row>
    <row r="43" spans="1:6" x14ac:dyDescent="0.2">
      <c r="A43" s="7" t="s">
        <v>14</v>
      </c>
      <c r="B43" s="8"/>
      <c r="C43" s="9">
        <v>59903.74</v>
      </c>
      <c r="D43" s="9">
        <v>48556.42</v>
      </c>
      <c r="E43" s="9">
        <f t="shared" si="5"/>
        <v>11347.32</v>
      </c>
      <c r="F43" s="21"/>
    </row>
    <row r="44" spans="1:6" outlineLevel="1" x14ac:dyDescent="0.2">
      <c r="A44" s="10" t="s">
        <v>14</v>
      </c>
      <c r="B44" s="10" t="s">
        <v>6</v>
      </c>
      <c r="C44" s="11">
        <v>201.3</v>
      </c>
      <c r="D44" s="11">
        <v>201.3</v>
      </c>
      <c r="E44" s="11">
        <f t="shared" si="5"/>
        <v>0</v>
      </c>
      <c r="F44" s="18"/>
    </row>
    <row r="45" spans="1:6" ht="22.5" outlineLevel="1" x14ac:dyDescent="0.2">
      <c r="A45" s="10" t="s">
        <v>14</v>
      </c>
      <c r="B45" s="10" t="s">
        <v>7</v>
      </c>
      <c r="C45" s="11">
        <v>43312.52</v>
      </c>
      <c r="D45" s="11">
        <v>31966.82</v>
      </c>
      <c r="E45" s="11">
        <f t="shared" si="5"/>
        <v>11345.699999999997</v>
      </c>
      <c r="F45" s="18" t="s">
        <v>22</v>
      </c>
    </row>
    <row r="46" spans="1:6" ht="22.5" outlineLevel="1" x14ac:dyDescent="0.2">
      <c r="A46" s="10" t="s">
        <v>14</v>
      </c>
      <c r="B46" s="10" t="s">
        <v>9</v>
      </c>
      <c r="C46" s="11">
        <v>16389.919999999998</v>
      </c>
      <c r="D46" s="11">
        <v>16388.3</v>
      </c>
      <c r="E46" s="11">
        <f t="shared" si="5"/>
        <v>1.6199999999989814</v>
      </c>
      <c r="F46" s="18" t="s">
        <v>22</v>
      </c>
    </row>
    <row r="47" spans="1:6" x14ac:dyDescent="0.2">
      <c r="A47" s="7" t="s">
        <v>11</v>
      </c>
      <c r="B47" s="8"/>
      <c r="C47" s="9">
        <v>174703.98</v>
      </c>
      <c r="D47" s="9">
        <v>160255.22</v>
      </c>
      <c r="E47" s="9">
        <f t="shared" si="5"/>
        <v>14448.760000000009</v>
      </c>
      <c r="F47" s="21"/>
    </row>
    <row r="48" spans="1:6" outlineLevel="1" x14ac:dyDescent="0.2">
      <c r="A48" s="10" t="s">
        <v>11</v>
      </c>
      <c r="B48" s="10" t="s">
        <v>4</v>
      </c>
      <c r="C48" s="11">
        <v>17612.66</v>
      </c>
      <c r="D48" s="11">
        <v>17612.66</v>
      </c>
      <c r="E48" s="11">
        <f t="shared" si="5"/>
        <v>0</v>
      </c>
      <c r="F48" s="18"/>
    </row>
    <row r="49" spans="1:6" outlineLevel="1" x14ac:dyDescent="0.2">
      <c r="A49" s="10" t="s">
        <v>11</v>
      </c>
      <c r="B49" s="10" t="s">
        <v>5</v>
      </c>
      <c r="C49" s="11">
        <v>1873.36</v>
      </c>
      <c r="D49" s="11">
        <v>1873.36</v>
      </c>
      <c r="E49" s="11">
        <f t="shared" si="5"/>
        <v>0</v>
      </c>
      <c r="F49" s="18"/>
    </row>
    <row r="50" spans="1:6" outlineLevel="1" x14ac:dyDescent="0.2">
      <c r="A50" s="10" t="s">
        <v>11</v>
      </c>
      <c r="B50" s="10" t="s">
        <v>6</v>
      </c>
      <c r="C50" s="11">
        <v>155217.95000000001</v>
      </c>
      <c r="D50" s="11">
        <v>140769.21</v>
      </c>
      <c r="E50" s="11">
        <f t="shared" si="5"/>
        <v>14448.74000000002</v>
      </c>
      <c r="F50" s="18" t="s">
        <v>20</v>
      </c>
    </row>
    <row r="51" spans="1:6" ht="12.75" customHeight="1" x14ac:dyDescent="0.2">
      <c r="A51" s="7" t="s">
        <v>15</v>
      </c>
      <c r="B51" s="8"/>
      <c r="C51" s="9">
        <v>536.29999999999995</v>
      </c>
      <c r="D51" s="9">
        <v>536.29999999999995</v>
      </c>
      <c r="E51" s="15">
        <f t="shared" si="5"/>
        <v>0</v>
      </c>
      <c r="F51" s="16"/>
    </row>
    <row r="52" spans="1:6" ht="12.75" customHeight="1" x14ac:dyDescent="0.2">
      <c r="A52" s="10" t="s">
        <v>15</v>
      </c>
      <c r="B52" s="10" t="s">
        <v>6</v>
      </c>
      <c r="C52" s="11">
        <v>536.29999999999995</v>
      </c>
      <c r="D52" s="11">
        <v>536.29999999999995</v>
      </c>
      <c r="E52" s="17">
        <f t="shared" ref="E52" si="6">C52-D52</f>
        <v>0</v>
      </c>
      <c r="F52" s="19"/>
    </row>
  </sheetData>
  <mergeCells count="2">
    <mergeCell ref="A2:B2"/>
    <mergeCell ref="A1:F1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Миннуллина</dc:creator>
  <dc:description>POI HSSF rep:2.56.0.319</dc:description>
  <cp:lastModifiedBy>User</cp:lastModifiedBy>
  <cp:lastPrinted>2026-02-11T06:19:15Z</cp:lastPrinted>
  <dcterms:created xsi:type="dcterms:W3CDTF">2026-02-11T05:56:59Z</dcterms:created>
  <dcterms:modified xsi:type="dcterms:W3CDTF">2026-02-11T10:54:38Z</dcterms:modified>
</cp:coreProperties>
</file>